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ownloads\"/>
    </mc:Choice>
  </mc:AlternateContent>
  <xr:revisionPtr revIDLastSave="0" documentId="13_ncr:1_{B0A1ADF2-FFF4-4C91-83EA-662FA9617674}" xr6:coauthVersionLast="47" xr6:coauthVersionMax="47" xr10:uidLastSave="{00000000-0000-0000-0000-000000000000}"/>
  <bookViews>
    <workbookView xWindow="-110" yWindow="-110" windowWidth="19420" windowHeight="10300" xr2:uid="{34CDFA4C-E227-48AC-A953-672F2F2CC03D}"/>
  </bookViews>
  <sheets>
    <sheet name="series" sheetId="1" r:id="rId1"/>
    <sheet name="grt r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19" i="1" l="1"/>
  <c r="DE35" i="1"/>
  <c r="DK67" i="1"/>
  <c r="DD35" i="1"/>
  <c r="DC35" i="1"/>
  <c r="DE3" i="1"/>
  <c r="DD19" i="1"/>
  <c r="DC19" i="1"/>
  <c r="DC3" i="1"/>
  <c r="DL67" i="1"/>
  <c r="DM67" i="1"/>
  <c r="DK51" i="1"/>
  <c r="DL51" i="1"/>
  <c r="DM51" i="1"/>
  <c r="DD3" i="1"/>
  <c r="DA35" i="1" l="1"/>
  <c r="DB35" i="1"/>
  <c r="CZ35" i="1"/>
  <c r="DA3" i="1"/>
  <c r="DB3" i="1"/>
  <c r="CZ3" i="1"/>
  <c r="DH67" i="1"/>
  <c r="DI67" i="1"/>
  <c r="DJ67" i="1"/>
  <c r="DH51" i="1"/>
  <c r="DI51" i="1"/>
  <c r="DJ51" i="1"/>
  <c r="CZ19" i="1"/>
  <c r="DA19" i="1"/>
  <c r="DB19" i="1"/>
  <c r="DF67" i="1"/>
  <c r="DG67" i="1"/>
  <c r="DE67" i="1"/>
  <c r="DF51" i="1"/>
  <c r="DG51" i="1"/>
  <c r="DE51" i="1"/>
  <c r="CW35" i="1"/>
  <c r="CX35" i="1"/>
  <c r="CY35" i="1"/>
  <c r="CW3" i="1"/>
  <c r="CX3" i="1"/>
  <c r="CY3" i="1"/>
  <c r="CW19" i="1"/>
  <c r="CX19" i="1"/>
  <c r="CY19" i="1"/>
  <c r="CS35" i="1"/>
  <c r="CV35" i="1"/>
  <c r="CU35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<sst xmlns="http://schemas.openxmlformats.org/spreadsheetml/2006/main" count="277" uniqueCount="31">
  <si>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</si>
  <si>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</si>
  <si>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</si>
  <si>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</si>
  <si>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</si>
  <si>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</si>
  <si>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</si>
  <si>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</si>
  <si>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</si>
  <si>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</si>
  <si>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</si>
  <si>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</si>
  <si>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</si>
  <si>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</si>
  <si>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</si>
  <si>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</si>
  <si>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</si>
  <si>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</si>
  <si>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</si>
  <si>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</si>
  <si>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</si>
  <si>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</si>
  <si>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</si>
  <si>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</si>
  <si>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</si>
  <si>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</si>
  <si>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</si>
  <si>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</si>
  <si>
    <t>yoy Q2</t>
  </si>
  <si>
    <t>QoQ Q2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</si>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</sst>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  <numFmt numFmtId="167" formatCode="#,##0_);[Red]\(#,##0\);_)&quot;-&quot;_)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  <xf numFmtId="167" fontId="4" fillId="0" borderId="0">
      <alignment horizontal="right"/>
    </xf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5" fontId="6" fillId="0" borderId="0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alc - Amount" xfId="3" xr:uid="{E41BEA8D-6988-4984-BAAF-822ECF7CED88}"/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topLeftCell="A63" zoomScale="90" zoomScaleNormal="90" workbookViewId="0">
      <pane xSplit="1" topLeftCell="DD1" activePane="topRight" state="frozen"/>
      <selection pane="topRight" activeCell="DH82" sqref="DH82"/>
    </sheetView>
  </sheetViews>
  <sheetFormatPr defaultColWidth="11.26953125" defaultRowHeight="14.5" x14ac:dyDescent="0.35"/>
  <cols>
    <col min="1" max="1" width="13" customWidth="1"/>
    <col min="2" max="2" width="12.54296875" customWidth="1"/>
    <col min="3" max="4" width="12.81640625" customWidth="1"/>
    <col min="5" max="6" width="13.26953125" customWidth="1"/>
    <col min="7" max="12" width="13.54296875" customWidth="1"/>
    <col min="13" max="13" width="12.54296875" customWidth="1"/>
    <col min="14" max="14" width="13.26953125" customWidth="1"/>
    <col min="15" max="15" width="12" bestFit="1" customWidth="1"/>
    <col min="16" max="25" width="13.26953125" customWidth="1"/>
    <col min="26" max="26" width="12.7265625" customWidth="1"/>
    <col min="27" max="27" width="13.1796875" customWidth="1"/>
    <col min="28" max="38" width="13.26953125" customWidth="1"/>
    <col min="39" max="39" width="12.54296875" customWidth="1"/>
    <col min="40" max="41" width="13.26953125" customWidth="1"/>
    <col min="42" max="42" width="13.54296875" customWidth="1"/>
    <col min="43" max="51" width="13.7265625" customWidth="1"/>
    <col min="52" max="52" width="12.54296875" customWidth="1"/>
    <col min="53" max="53" width="13.1796875" customWidth="1"/>
    <col min="54" max="64" width="13.7265625" customWidth="1"/>
    <col min="65" max="65" width="13.26953125" customWidth="1"/>
    <col min="66" max="77" width="14" customWidth="1"/>
    <col min="78" max="78" width="12.81640625" customWidth="1"/>
    <col min="79" max="79" width="15.7265625" customWidth="1"/>
    <col min="80" max="82" width="14" customWidth="1"/>
    <col min="83" max="83" width="14.453125" customWidth="1"/>
    <col min="84" max="85" width="14" customWidth="1"/>
    <col min="86" max="87" width="13.81640625" customWidth="1"/>
    <col min="88" max="88" width="12.7265625" bestFit="1" customWidth="1"/>
    <col min="89" max="91" width="13.81640625" bestFit="1" customWidth="1"/>
    <col min="92" max="92" width="12.54296875" bestFit="1" customWidth="1"/>
    <col min="93" max="94" width="12.7265625" bestFit="1" customWidth="1"/>
    <col min="95" max="98" width="11.54296875" bestFit="1" customWidth="1"/>
    <col min="99" max="99" width="11.81640625" bestFit="1" customWidth="1"/>
    <col min="100" max="100" width="12.1796875" customWidth="1"/>
    <col min="101" max="101" width="11.54296875" customWidth="1"/>
    <col min="102" max="102" width="12.81640625" bestFit="1" customWidth="1"/>
    <col min="103" max="103" width="12.453125" customWidth="1"/>
    <col min="104" max="104" width="12.54296875" customWidth="1"/>
    <col min="105" max="105" width="12.1796875" customWidth="1"/>
    <col min="106" max="106" width="14.54296875" bestFit="1" customWidth="1"/>
    <col min="107" max="109" width="13.90625" bestFit="1" customWidth="1"/>
    <col min="112" max="112" width="11.7265625" bestFit="1" customWidth="1"/>
    <col min="115" max="115" width="13.26953125" customWidth="1"/>
  </cols>
  <sheetData>
    <row r="1" spans="1:110" x14ac:dyDescent="0.35">
      <c r="E1" s="1" t="s">
        <v>0</v>
      </c>
      <c r="F1" s="2"/>
      <c r="G1" s="2"/>
    </row>
    <row r="2" spans="1:110" s="3" customFormat="1" ht="15.5" x14ac:dyDescent="0.3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4">
        <v>45017</v>
      </c>
      <c r="CX2" s="4">
        <v>45047</v>
      </c>
      <c r="CY2" s="4">
        <v>45078</v>
      </c>
      <c r="CZ2" s="4">
        <v>45108</v>
      </c>
      <c r="DA2" s="4">
        <v>45139</v>
      </c>
      <c r="DB2" s="4">
        <v>45170</v>
      </c>
      <c r="DC2" s="4">
        <v>45200</v>
      </c>
      <c r="DD2" s="4">
        <v>45231</v>
      </c>
      <c r="DE2" s="4">
        <v>45261</v>
      </c>
      <c r="DF2" s="26" t="s">
        <v>21</v>
      </c>
    </row>
    <row r="3" spans="1:110" s="6" customFormat="1" x14ac:dyDescent="0.3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6">
        <f t="shared" ref="CW3:CY3" si="0">SUM(CW4:CW14)</f>
        <v>11377438</v>
      </c>
      <c r="CX3" s="6">
        <f t="shared" si="0"/>
        <v>11392782</v>
      </c>
      <c r="CY3" s="6">
        <f t="shared" si="0"/>
        <v>11474536</v>
      </c>
      <c r="CZ3" s="6">
        <f>SUM(CZ4:CZ14)</f>
        <v>11529961</v>
      </c>
      <c r="DA3" s="6">
        <f t="shared" ref="DA3:DD3" si="1">SUM(DA4:DA14)</f>
        <v>11633541</v>
      </c>
      <c r="DB3" s="6">
        <f t="shared" si="1"/>
        <v>11713186</v>
      </c>
      <c r="DC3" s="6">
        <f>SUM(DC4:DC14)</f>
        <v>11983754</v>
      </c>
      <c r="DD3" s="6">
        <f t="shared" si="1"/>
        <v>12042215</v>
      </c>
      <c r="DE3" s="6">
        <f>SUM(DE4:DE14)</f>
        <v>12118470</v>
      </c>
      <c r="DF3" s="5">
        <v>12118470</v>
      </c>
    </row>
    <row r="4" spans="1:110" s="9" customFormat="1" x14ac:dyDescent="0.3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9">
        <v>1331791</v>
      </c>
      <c r="CX4" s="9">
        <v>1343367</v>
      </c>
      <c r="CY4" s="9">
        <v>1353671</v>
      </c>
      <c r="CZ4" s="9">
        <v>1369952</v>
      </c>
      <c r="DA4" s="9">
        <v>1382262</v>
      </c>
      <c r="DB4" s="9">
        <v>1388325</v>
      </c>
      <c r="DC4" s="9">
        <v>1406263</v>
      </c>
      <c r="DD4" s="9">
        <v>1414356</v>
      </c>
      <c r="DE4" s="9">
        <v>1424186</v>
      </c>
      <c r="DF4" s="5">
        <v>1424186</v>
      </c>
    </row>
    <row r="5" spans="1:110" s="9" customFormat="1" x14ac:dyDescent="0.35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9">
        <v>1235464</v>
      </c>
      <c r="CX5" s="9">
        <v>1255553</v>
      </c>
      <c r="CY5" s="9">
        <v>1270157</v>
      </c>
      <c r="CZ5" s="9">
        <v>1279120</v>
      </c>
      <c r="DA5" s="9">
        <v>1283780</v>
      </c>
      <c r="DB5" s="9">
        <v>1291181</v>
      </c>
      <c r="DC5" s="9">
        <v>1318022</v>
      </c>
      <c r="DD5" s="9">
        <v>1324373</v>
      </c>
      <c r="DE5" s="9">
        <v>1342145</v>
      </c>
      <c r="DF5" s="5">
        <v>1342145</v>
      </c>
    </row>
    <row r="6" spans="1:110" s="9" customFormat="1" x14ac:dyDescent="0.35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9">
        <v>672652</v>
      </c>
      <c r="CX6" s="9">
        <v>677643</v>
      </c>
      <c r="CY6" s="9">
        <v>678387</v>
      </c>
      <c r="CZ6" s="9">
        <v>680219</v>
      </c>
      <c r="DA6" s="9">
        <v>681689</v>
      </c>
      <c r="DB6" s="9">
        <v>681000</v>
      </c>
      <c r="DC6" s="9">
        <v>684020</v>
      </c>
      <c r="DD6" s="9">
        <v>686758</v>
      </c>
      <c r="DE6" s="9">
        <v>690032</v>
      </c>
      <c r="DF6" s="5">
        <v>690032</v>
      </c>
    </row>
    <row r="7" spans="1:110" s="9" customFormat="1" x14ac:dyDescent="0.35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9">
        <v>1303377</v>
      </c>
      <c r="CX7" s="9">
        <v>1265044</v>
      </c>
      <c r="CY7" s="9">
        <v>1274711</v>
      </c>
      <c r="CZ7" s="9">
        <v>1278945</v>
      </c>
      <c r="DA7" s="9">
        <v>1289413</v>
      </c>
      <c r="DB7" s="9">
        <v>1295510</v>
      </c>
      <c r="DC7" s="9">
        <v>1302797</v>
      </c>
      <c r="DD7" s="9">
        <v>1315300</v>
      </c>
      <c r="DE7" s="9">
        <v>1321862</v>
      </c>
      <c r="DF7" s="5">
        <v>1321862</v>
      </c>
    </row>
    <row r="8" spans="1:110" s="9" customFormat="1" x14ac:dyDescent="0.35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9">
        <v>2279348</v>
      </c>
      <c r="CX8" s="9">
        <v>2294874</v>
      </c>
      <c r="CY8" s="9">
        <v>2319585</v>
      </c>
      <c r="CZ8" s="9">
        <v>2330122</v>
      </c>
      <c r="DA8" s="9">
        <v>2332247</v>
      </c>
      <c r="DB8" s="9">
        <v>2350136</v>
      </c>
      <c r="DC8" s="9">
        <v>2378707</v>
      </c>
      <c r="DD8" s="9">
        <v>2401864</v>
      </c>
      <c r="DE8" s="9">
        <v>2423454</v>
      </c>
      <c r="DF8" s="5">
        <v>2423454</v>
      </c>
    </row>
    <row r="9" spans="1:110" s="9" customFormat="1" x14ac:dyDescent="0.35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9">
        <v>1081418</v>
      </c>
      <c r="CX9" s="9">
        <v>1079331</v>
      </c>
      <c r="CY9" s="9">
        <v>1092172</v>
      </c>
      <c r="CZ9" s="9">
        <v>1094011</v>
      </c>
      <c r="DA9" s="9">
        <v>1102648</v>
      </c>
      <c r="DB9" s="9">
        <v>1118429</v>
      </c>
      <c r="DC9" s="9">
        <v>1118933</v>
      </c>
      <c r="DD9" s="9">
        <v>1120197</v>
      </c>
      <c r="DE9" s="9">
        <v>1120115</v>
      </c>
      <c r="DF9" s="5">
        <v>1120115</v>
      </c>
    </row>
    <row r="10" spans="1:110" s="9" customFormat="1" x14ac:dyDescent="0.35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9">
        <v>713026</v>
      </c>
      <c r="CX10" s="9">
        <v>714727</v>
      </c>
      <c r="CY10" s="9">
        <v>716691</v>
      </c>
      <c r="CZ10" s="9">
        <v>718920</v>
      </c>
      <c r="DA10" s="9">
        <v>721031</v>
      </c>
      <c r="DB10" s="9">
        <v>722731</v>
      </c>
      <c r="DC10" s="9">
        <v>727712</v>
      </c>
      <c r="DD10" s="9">
        <v>730402</v>
      </c>
      <c r="DE10" s="9">
        <v>734222</v>
      </c>
      <c r="DF10" s="5">
        <v>734222</v>
      </c>
    </row>
    <row r="11" spans="1:110" s="9" customFormat="1" x14ac:dyDescent="0.35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9">
        <v>824784</v>
      </c>
      <c r="CX11" s="9">
        <v>824602</v>
      </c>
      <c r="CY11" s="9">
        <v>828245</v>
      </c>
      <c r="CZ11" s="9">
        <v>830103</v>
      </c>
      <c r="DA11" s="9">
        <v>829946</v>
      </c>
      <c r="DB11" s="9">
        <v>831210</v>
      </c>
      <c r="DC11" s="9">
        <v>836858</v>
      </c>
      <c r="DD11" s="9">
        <v>838233</v>
      </c>
      <c r="DE11" s="9">
        <v>838371</v>
      </c>
      <c r="DF11" s="5">
        <v>838371</v>
      </c>
    </row>
    <row r="12" spans="1:110" s="9" customFormat="1" x14ac:dyDescent="0.35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9">
        <v>691573</v>
      </c>
      <c r="CX12" s="9">
        <v>691115</v>
      </c>
      <c r="CY12" s="9">
        <v>692595</v>
      </c>
      <c r="CZ12" s="9">
        <v>696609</v>
      </c>
      <c r="DA12" s="9">
        <v>676292</v>
      </c>
      <c r="DB12" s="9">
        <v>674904</v>
      </c>
      <c r="DC12" s="9">
        <v>669960</v>
      </c>
      <c r="DD12" s="9">
        <v>669969</v>
      </c>
      <c r="DE12" s="9">
        <v>681960</v>
      </c>
      <c r="DF12" s="5">
        <v>681960</v>
      </c>
    </row>
    <row r="13" spans="1:110" s="9" customFormat="1" x14ac:dyDescent="0.35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9">
        <v>727372</v>
      </c>
      <c r="CX13" s="9">
        <v>727372</v>
      </c>
      <c r="CY13" s="9">
        <v>727392</v>
      </c>
      <c r="CZ13" s="9">
        <v>727400</v>
      </c>
      <c r="DA13" s="9">
        <v>727400</v>
      </c>
      <c r="DB13" s="9">
        <v>727430</v>
      </c>
      <c r="DC13" s="9">
        <v>727450</v>
      </c>
      <c r="DD13" s="9">
        <v>727450</v>
      </c>
      <c r="DE13" s="9">
        <v>727470</v>
      </c>
      <c r="DF13" s="5">
        <v>727470</v>
      </c>
    </row>
    <row r="14" spans="1:110" s="9" customFormat="1" x14ac:dyDescent="0.35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9">
        <v>516633</v>
      </c>
      <c r="CX14" s="9">
        <v>519154</v>
      </c>
      <c r="CY14" s="9">
        <v>520930</v>
      </c>
      <c r="CZ14" s="9">
        <v>524560</v>
      </c>
      <c r="DA14" s="9">
        <v>606833</v>
      </c>
      <c r="DB14" s="9">
        <v>632330</v>
      </c>
      <c r="DC14" s="9">
        <v>813032</v>
      </c>
      <c r="DD14" s="9">
        <v>813313</v>
      </c>
      <c r="DE14" s="9">
        <v>814653</v>
      </c>
      <c r="DF14" s="5">
        <v>814653</v>
      </c>
    </row>
    <row r="15" spans="1:110" x14ac:dyDescent="0.35">
      <c r="BX15" s="11"/>
      <c r="BY15" s="11"/>
      <c r="CM15" s="27"/>
      <c r="CN15" s="27"/>
      <c r="CO15" s="27"/>
      <c r="CP15" s="27"/>
    </row>
    <row r="17" spans="1:617" x14ac:dyDescent="0.35">
      <c r="E17" s="1" t="s">
        <v>13</v>
      </c>
      <c r="G17" s="2"/>
      <c r="H17" s="2"/>
      <c r="CS17" s="27"/>
      <c r="CT17" s="27"/>
      <c r="CU17" s="27"/>
      <c r="CV17" s="27"/>
      <c r="DC17" s="27"/>
      <c r="DD17" s="27"/>
      <c r="DE17" s="27"/>
    </row>
    <row r="18" spans="1:617" s="3" customFormat="1" x14ac:dyDescent="0.3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4">
        <v>45017</v>
      </c>
      <c r="CX18" s="4">
        <v>45047</v>
      </c>
      <c r="CY18" s="4">
        <v>45078</v>
      </c>
      <c r="CZ18" s="4">
        <v>45108</v>
      </c>
      <c r="DA18" s="4">
        <v>45139</v>
      </c>
      <c r="DB18" s="4">
        <v>45170</v>
      </c>
      <c r="DC18" s="4">
        <v>45200</v>
      </c>
      <c r="DD18" s="4">
        <v>45231</v>
      </c>
      <c r="DE18" s="4">
        <v>45261</v>
      </c>
      <c r="DF18" s="15" t="s">
        <v>21</v>
      </c>
    </row>
    <row r="19" spans="1:617" s="6" customFormat="1" x14ac:dyDescent="0.3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6">
        <f t="shared" ref="CW19:DD19" si="2">SUM(CW20:CW30)</f>
        <v>5361542</v>
      </c>
      <c r="CX19" s="6">
        <f t="shared" si="2"/>
        <v>5424649</v>
      </c>
      <c r="CY19" s="6">
        <f t="shared" si="2"/>
        <v>5474420</v>
      </c>
      <c r="CZ19" s="6">
        <f t="shared" si="2"/>
        <v>5603715</v>
      </c>
      <c r="DA19" s="6">
        <f t="shared" si="2"/>
        <v>5643819</v>
      </c>
      <c r="DB19" s="6">
        <f t="shared" si="2"/>
        <v>5681048</v>
      </c>
      <c r="DC19" s="6">
        <f>SUM(DC20:DC30)</f>
        <v>5735530</v>
      </c>
      <c r="DD19" s="6">
        <f t="shared" si="2"/>
        <v>5775262</v>
      </c>
      <c r="DE19" s="6">
        <f>SUM(DE20:DE30)</f>
        <v>5605842</v>
      </c>
      <c r="DF19" s="5">
        <v>5605842</v>
      </c>
    </row>
    <row r="20" spans="1:617" x14ac:dyDescent="0.3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25">
        <v>789551</v>
      </c>
      <c r="CX20" s="13">
        <v>798865</v>
      </c>
      <c r="CY20" s="13">
        <v>807548</v>
      </c>
      <c r="CZ20" s="13">
        <v>831877</v>
      </c>
      <c r="DA20" s="13">
        <v>836483</v>
      </c>
      <c r="DB20" s="13">
        <v>841555</v>
      </c>
      <c r="DC20" s="13">
        <v>850396</v>
      </c>
      <c r="DD20" s="13">
        <v>857048</v>
      </c>
      <c r="DE20" s="13">
        <v>864970</v>
      </c>
      <c r="DF20" s="5">
        <v>864970</v>
      </c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3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25">
        <v>617717</v>
      </c>
      <c r="CX21" s="13">
        <v>621874</v>
      </c>
      <c r="CY21" s="13">
        <v>626241</v>
      </c>
      <c r="CZ21" s="13">
        <v>635189</v>
      </c>
      <c r="DA21" s="13">
        <v>639162</v>
      </c>
      <c r="DB21" s="13">
        <v>639617</v>
      </c>
      <c r="DC21" s="13">
        <v>658646</v>
      </c>
      <c r="DD21" s="13">
        <v>659511</v>
      </c>
      <c r="DE21" s="13">
        <v>665821</v>
      </c>
      <c r="DF21" s="5">
        <v>665821</v>
      </c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3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25">
        <v>410322</v>
      </c>
      <c r="CX22" s="13">
        <v>415076</v>
      </c>
      <c r="CY22" s="13">
        <v>418559</v>
      </c>
      <c r="CZ22" s="13">
        <v>423190</v>
      </c>
      <c r="DA22" s="13">
        <v>424552</v>
      </c>
      <c r="DB22" s="13">
        <v>426096</v>
      </c>
      <c r="DC22" s="13">
        <v>429056</v>
      </c>
      <c r="DD22" s="13">
        <v>431350</v>
      </c>
      <c r="DE22" s="13">
        <v>434214</v>
      </c>
      <c r="DF22" s="5">
        <v>434214</v>
      </c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3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25">
        <v>564759</v>
      </c>
      <c r="CX23" s="13">
        <v>573036</v>
      </c>
      <c r="CY23" s="13">
        <v>580419</v>
      </c>
      <c r="CZ23" s="13">
        <v>594343</v>
      </c>
      <c r="DA23" s="13">
        <v>596481</v>
      </c>
      <c r="DB23" s="13">
        <v>601180</v>
      </c>
      <c r="DC23" s="13">
        <v>603535</v>
      </c>
      <c r="DD23" s="13">
        <v>608183</v>
      </c>
      <c r="DE23" s="13">
        <v>612758</v>
      </c>
      <c r="DF23" s="5">
        <v>612758</v>
      </c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3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25">
        <v>950918</v>
      </c>
      <c r="CX24" s="13">
        <v>964165</v>
      </c>
      <c r="CY24" s="13">
        <v>980296</v>
      </c>
      <c r="CZ24" s="13">
        <v>997440</v>
      </c>
      <c r="DA24" s="13">
        <v>1011630</v>
      </c>
      <c r="DB24" s="13">
        <v>1020761</v>
      </c>
      <c r="DC24" s="13">
        <v>1029944</v>
      </c>
      <c r="DD24" s="13">
        <v>1046873</v>
      </c>
      <c r="DE24" s="13">
        <v>1054740</v>
      </c>
      <c r="DF24" s="5">
        <v>1054740</v>
      </c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3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25">
        <v>820387</v>
      </c>
      <c r="CX25" s="13">
        <v>834985</v>
      </c>
      <c r="CY25" s="13">
        <v>847700</v>
      </c>
      <c r="CZ25" s="13">
        <v>879154</v>
      </c>
      <c r="DA25" s="13">
        <v>885464</v>
      </c>
      <c r="DB25" s="13">
        <v>891367</v>
      </c>
      <c r="DC25" s="13">
        <v>893747</v>
      </c>
      <c r="DD25" s="13">
        <v>896118</v>
      </c>
      <c r="DE25" s="13">
        <v>902534</v>
      </c>
      <c r="DF25" s="5">
        <v>902534</v>
      </c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3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25">
        <v>232162</v>
      </c>
      <c r="CX26" s="13">
        <v>233891</v>
      </c>
      <c r="CY26" s="13">
        <v>234604</v>
      </c>
      <c r="CZ26" s="13">
        <v>237575</v>
      </c>
      <c r="DA26" s="13">
        <v>238739</v>
      </c>
      <c r="DB26" s="13">
        <v>240686</v>
      </c>
      <c r="DC26" s="13">
        <v>241851</v>
      </c>
      <c r="DD26" s="13">
        <v>243049</v>
      </c>
      <c r="DE26" s="13">
        <v>243606</v>
      </c>
      <c r="DF26" s="5">
        <v>243606</v>
      </c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3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25">
        <v>196981</v>
      </c>
      <c r="CX27" s="13">
        <v>196992</v>
      </c>
      <c r="CY27" s="13">
        <v>188685</v>
      </c>
      <c r="CZ27" s="13">
        <v>198751</v>
      </c>
      <c r="DA27" s="13">
        <v>200222</v>
      </c>
      <c r="DB27" s="13">
        <v>201069</v>
      </c>
      <c r="DC27" s="13">
        <v>201945</v>
      </c>
      <c r="DD27" s="13">
        <v>202558</v>
      </c>
      <c r="DE27" s="13">
        <v>202778</v>
      </c>
      <c r="DF27" s="5">
        <v>202778</v>
      </c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3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25">
        <v>206953</v>
      </c>
      <c r="CX28" s="13">
        <v>207326</v>
      </c>
      <c r="CY28" s="13">
        <v>207798</v>
      </c>
      <c r="CZ28" s="13">
        <v>208730</v>
      </c>
      <c r="DA28" s="13">
        <v>209153</v>
      </c>
      <c r="DB28" s="13">
        <v>209464</v>
      </c>
      <c r="DC28" s="13">
        <v>209825</v>
      </c>
      <c r="DD28" s="13">
        <v>210338</v>
      </c>
      <c r="DE28" s="13" t="s">
        <v>30</v>
      </c>
      <c r="DF28" s="5" t="s">
        <v>30</v>
      </c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3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25">
        <v>462231</v>
      </c>
      <c r="CX29" s="13">
        <v>467637</v>
      </c>
      <c r="CY29" s="13">
        <v>469073</v>
      </c>
      <c r="CZ29" s="13">
        <v>479473</v>
      </c>
      <c r="DA29" s="13">
        <v>483491</v>
      </c>
      <c r="DB29" s="13">
        <v>487293</v>
      </c>
      <c r="DC29" s="13">
        <v>491256</v>
      </c>
      <c r="DD29" s="13">
        <v>494246</v>
      </c>
      <c r="DE29" s="13">
        <v>497932</v>
      </c>
      <c r="DF29" s="5">
        <v>497932</v>
      </c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3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25">
        <v>109561</v>
      </c>
      <c r="CX30" s="13">
        <v>110802</v>
      </c>
      <c r="CY30" s="13">
        <v>113497</v>
      </c>
      <c r="CZ30" s="13">
        <v>117993</v>
      </c>
      <c r="DA30" s="13">
        <v>118442</v>
      </c>
      <c r="DB30" s="13">
        <v>121960</v>
      </c>
      <c r="DC30" s="13">
        <v>125329</v>
      </c>
      <c r="DD30" s="13">
        <v>125988</v>
      </c>
      <c r="DE30" s="13">
        <v>126489</v>
      </c>
      <c r="DF30" s="5">
        <v>126489</v>
      </c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1" spans="1:617" x14ac:dyDescent="0.35">
      <c r="CT31" s="27"/>
      <c r="CU31" s="27"/>
      <c r="CV31" s="27"/>
      <c r="CW31" s="27"/>
      <c r="CX31" s="27"/>
      <c r="CY31" s="27"/>
      <c r="CZ31" s="27"/>
    </row>
    <row r="32" spans="1:617" x14ac:dyDescent="0.35"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</row>
    <row r="33" spans="1:259" x14ac:dyDescent="0.3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  <c r="DE33" s="27"/>
    </row>
    <row r="34" spans="1:259" s="3" customFormat="1" ht="15.5" x14ac:dyDescent="0.3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4">
        <v>45017</v>
      </c>
      <c r="CX34" s="4">
        <v>45047</v>
      </c>
      <c r="CY34" s="4">
        <v>45078</v>
      </c>
      <c r="CZ34" s="4">
        <v>45108</v>
      </c>
      <c r="DA34" s="4">
        <v>45139</v>
      </c>
      <c r="DB34" s="4">
        <v>45170</v>
      </c>
      <c r="DC34" s="4">
        <v>45200</v>
      </c>
      <c r="DD34" s="4">
        <v>45231</v>
      </c>
      <c r="DE34" s="4">
        <v>45261</v>
      </c>
      <c r="DF34" s="26" t="s">
        <v>21</v>
      </c>
    </row>
    <row r="35" spans="1:259" s="6" customFormat="1" x14ac:dyDescent="0.3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6">
        <f t="shared" ref="CW35:CY35" si="3">SUM(CW36:CW46)</f>
        <v>6015896</v>
      </c>
      <c r="CX35" s="6">
        <f t="shared" si="3"/>
        <v>5968133</v>
      </c>
      <c r="CY35" s="6">
        <f t="shared" si="3"/>
        <v>6000116</v>
      </c>
      <c r="CZ35" s="6">
        <f>SUM(CZ36:CZ46)</f>
        <v>5926246</v>
      </c>
      <c r="DA35" s="6">
        <f t="shared" ref="DA35:DC35" si="4">SUM(DA36:DA46)</f>
        <v>5989722</v>
      </c>
      <c r="DB35" s="6">
        <f t="shared" si="4"/>
        <v>6032138</v>
      </c>
      <c r="DC35" s="6">
        <f t="shared" si="4"/>
        <v>6248224</v>
      </c>
      <c r="DD35" s="6">
        <f>SUM(DD36:DD46)</f>
        <v>6266953</v>
      </c>
      <c r="DE35" s="6">
        <f>SUM(DE36:DE46)</f>
        <v>5830668</v>
      </c>
      <c r="DF35" s="6">
        <v>5830668</v>
      </c>
    </row>
    <row r="36" spans="1:259" x14ac:dyDescent="0.3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v>535967</v>
      </c>
      <c r="CU36" s="13">
        <v>538343</v>
      </c>
      <c r="CV36" s="13">
        <v>540645</v>
      </c>
      <c r="CW36" s="13">
        <v>542240</v>
      </c>
      <c r="CX36" s="13">
        <v>544502</v>
      </c>
      <c r="CY36" s="13">
        <v>546123</v>
      </c>
      <c r="CZ36" s="37">
        <v>538075</v>
      </c>
      <c r="DA36" s="37">
        <v>545779</v>
      </c>
      <c r="DB36" s="37">
        <v>546770</v>
      </c>
      <c r="DC36" s="37">
        <v>555867</v>
      </c>
      <c r="DD36" s="37">
        <v>557308</v>
      </c>
      <c r="DE36" s="37">
        <v>559216</v>
      </c>
      <c r="DF36" s="37">
        <v>559216</v>
      </c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3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v>583327</v>
      </c>
      <c r="CU37" s="13">
        <v>585636</v>
      </c>
      <c r="CV37" s="13">
        <v>599081</v>
      </c>
      <c r="CW37" s="13">
        <v>617747</v>
      </c>
      <c r="CX37" s="13">
        <v>633679</v>
      </c>
      <c r="CY37" s="13">
        <v>643916</v>
      </c>
      <c r="CZ37" s="37">
        <v>643931</v>
      </c>
      <c r="DA37" s="37">
        <v>644618</v>
      </c>
      <c r="DB37" s="37">
        <v>651564</v>
      </c>
      <c r="DC37" s="37">
        <v>659376</v>
      </c>
      <c r="DD37" s="37">
        <v>664862</v>
      </c>
      <c r="DE37" s="37">
        <v>676324</v>
      </c>
      <c r="DF37" s="37">
        <v>676324</v>
      </c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3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v>263462</v>
      </c>
      <c r="CU38" s="13">
        <v>258905</v>
      </c>
      <c r="CV38" s="13">
        <v>261854</v>
      </c>
      <c r="CW38" s="13">
        <v>262330</v>
      </c>
      <c r="CX38" s="13">
        <v>262567</v>
      </c>
      <c r="CY38" s="13">
        <v>259828</v>
      </c>
      <c r="CZ38" s="37">
        <v>257029</v>
      </c>
      <c r="DA38" s="37">
        <v>257137</v>
      </c>
      <c r="DB38" s="37">
        <v>254904</v>
      </c>
      <c r="DC38" s="37">
        <v>254964</v>
      </c>
      <c r="DD38" s="37">
        <v>255408</v>
      </c>
      <c r="DE38" s="37">
        <v>255818</v>
      </c>
      <c r="DF38" s="37">
        <v>255818</v>
      </c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3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v>704189</v>
      </c>
      <c r="CU39" s="13">
        <v>700732</v>
      </c>
      <c r="CV39" s="13">
        <v>701412</v>
      </c>
      <c r="CW39" s="13">
        <v>738618</v>
      </c>
      <c r="CX39" s="13">
        <v>692008</v>
      </c>
      <c r="CY39" s="13">
        <v>694292</v>
      </c>
      <c r="CZ39" s="37">
        <v>684602</v>
      </c>
      <c r="DA39" s="37">
        <v>692932</v>
      </c>
      <c r="DB39" s="37">
        <v>694330</v>
      </c>
      <c r="DC39" s="37">
        <v>699262</v>
      </c>
      <c r="DD39" s="37">
        <v>707117</v>
      </c>
      <c r="DE39" s="37">
        <v>709104</v>
      </c>
      <c r="DF39" s="37">
        <v>709104</v>
      </c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3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v>1316861</v>
      </c>
      <c r="CU40" s="13">
        <v>1320656</v>
      </c>
      <c r="CV40" s="13">
        <v>1323853</v>
      </c>
      <c r="CW40" s="13">
        <v>1328430</v>
      </c>
      <c r="CX40" s="13">
        <v>1330709</v>
      </c>
      <c r="CY40" s="13">
        <v>1339289</v>
      </c>
      <c r="CZ40" s="37">
        <v>1332682</v>
      </c>
      <c r="DA40" s="37">
        <v>1320617</v>
      </c>
      <c r="DB40" s="37">
        <v>1329375</v>
      </c>
      <c r="DC40" s="37">
        <v>1348763</v>
      </c>
      <c r="DD40" s="37">
        <v>1354991</v>
      </c>
      <c r="DE40" s="37">
        <v>1368714</v>
      </c>
      <c r="DF40" s="37">
        <v>1368714</v>
      </c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3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v>273140</v>
      </c>
      <c r="CU41" s="13">
        <v>273964</v>
      </c>
      <c r="CV41" s="13">
        <v>262623</v>
      </c>
      <c r="CW41" s="13">
        <v>261031</v>
      </c>
      <c r="CX41" s="13">
        <v>244346</v>
      </c>
      <c r="CY41" s="13">
        <v>244472</v>
      </c>
      <c r="CZ41" s="37">
        <v>214857</v>
      </c>
      <c r="DA41" s="37">
        <v>217184</v>
      </c>
      <c r="DB41" s="37">
        <v>227062</v>
      </c>
      <c r="DC41" s="37">
        <v>225186</v>
      </c>
      <c r="DD41" s="37">
        <v>224079</v>
      </c>
      <c r="DE41" s="37">
        <v>217581</v>
      </c>
      <c r="DF41" s="37">
        <v>217581</v>
      </c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3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v>479677</v>
      </c>
      <c r="CU42" s="13">
        <v>479930</v>
      </c>
      <c r="CV42" s="13">
        <v>480880</v>
      </c>
      <c r="CW42" s="13">
        <v>480864</v>
      </c>
      <c r="CX42" s="13">
        <v>480836</v>
      </c>
      <c r="CY42" s="13">
        <v>482087</v>
      </c>
      <c r="CZ42" s="37">
        <v>481345</v>
      </c>
      <c r="DA42" s="37">
        <v>482292</v>
      </c>
      <c r="DB42" s="37">
        <v>482045</v>
      </c>
      <c r="DC42" s="37">
        <v>485861</v>
      </c>
      <c r="DD42" s="37">
        <v>487353</v>
      </c>
      <c r="DE42" s="37">
        <v>490616</v>
      </c>
      <c r="DF42" s="37">
        <v>490616</v>
      </c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3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v>620354</v>
      </c>
      <c r="CU43" s="13">
        <v>622127</v>
      </c>
      <c r="CV43" s="13">
        <v>626857</v>
      </c>
      <c r="CW43" s="13">
        <v>627803</v>
      </c>
      <c r="CX43" s="13">
        <v>627610</v>
      </c>
      <c r="CY43" s="13">
        <v>639560</v>
      </c>
      <c r="CZ43" s="37">
        <v>631352</v>
      </c>
      <c r="DA43" s="37">
        <v>629724</v>
      </c>
      <c r="DB43" s="37">
        <v>630141</v>
      </c>
      <c r="DC43" s="37">
        <v>634913</v>
      </c>
      <c r="DD43" s="37">
        <v>635675</v>
      </c>
      <c r="DE43" s="37">
        <v>635593</v>
      </c>
      <c r="DF43" s="37">
        <v>635593</v>
      </c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3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v>481971</v>
      </c>
      <c r="CU44" s="13">
        <v>481732</v>
      </c>
      <c r="CV44" s="13">
        <v>484930</v>
      </c>
      <c r="CW44" s="13">
        <v>484620</v>
      </c>
      <c r="CX44" s="13">
        <v>483789</v>
      </c>
      <c r="CY44" s="13">
        <v>484797</v>
      </c>
      <c r="CZ44" s="37">
        <v>487879</v>
      </c>
      <c r="DA44" s="37">
        <v>467139</v>
      </c>
      <c r="DB44" s="37">
        <v>465440</v>
      </c>
      <c r="DC44" s="37">
        <v>460135</v>
      </c>
      <c r="DD44" s="37">
        <v>459631</v>
      </c>
      <c r="DE44" s="37" t="s">
        <v>30</v>
      </c>
      <c r="DF44" s="37" t="s">
        <v>30</v>
      </c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3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v>274642</v>
      </c>
      <c r="CU45" s="13">
        <v>270554</v>
      </c>
      <c r="CV45" s="13">
        <v>266457</v>
      </c>
      <c r="CW45" s="13">
        <v>265141</v>
      </c>
      <c r="CX45" s="13">
        <v>259735</v>
      </c>
      <c r="CY45" s="13">
        <v>258319</v>
      </c>
      <c r="CZ45" s="37">
        <v>247927</v>
      </c>
      <c r="DA45" s="37">
        <v>243909</v>
      </c>
      <c r="DB45" s="37">
        <v>240137</v>
      </c>
      <c r="DC45" s="37">
        <v>236194</v>
      </c>
      <c r="DD45" s="37">
        <v>233204</v>
      </c>
      <c r="DE45" s="37">
        <v>229538</v>
      </c>
      <c r="DF45" s="37">
        <v>229538</v>
      </c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3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v>403338</v>
      </c>
      <c r="CU46" s="13">
        <v>407193</v>
      </c>
      <c r="CV46" s="13">
        <v>408627</v>
      </c>
      <c r="CW46" s="13">
        <v>407072</v>
      </c>
      <c r="CX46" s="13">
        <v>408352</v>
      </c>
      <c r="CY46" s="13">
        <v>407433</v>
      </c>
      <c r="CZ46" s="37">
        <v>406567</v>
      </c>
      <c r="DA46" s="37">
        <v>488391</v>
      </c>
      <c r="DB46" s="37">
        <v>510370</v>
      </c>
      <c r="DC46" s="37">
        <v>687703</v>
      </c>
      <c r="DD46" s="37">
        <v>687325</v>
      </c>
      <c r="DE46" s="37">
        <v>688164</v>
      </c>
      <c r="DF46" s="37">
        <v>688164</v>
      </c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7" spans="1:259" x14ac:dyDescent="0.35">
      <c r="CZ47" s="27"/>
      <c r="DA47" s="27"/>
      <c r="DB47" s="27"/>
    </row>
    <row r="48" spans="1:259" x14ac:dyDescent="0.35">
      <c r="CZ48" s="27"/>
    </row>
    <row r="49" spans="1:118" x14ac:dyDescent="0.35">
      <c r="E49" s="1" t="s">
        <v>15</v>
      </c>
    </row>
    <row r="50" spans="1:118" s="3" customFormat="1" ht="15.5" x14ac:dyDescent="0.3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4">
        <v>45017</v>
      </c>
      <c r="DF50" s="4">
        <v>45047</v>
      </c>
      <c r="DG50" s="4">
        <v>45078</v>
      </c>
      <c r="DH50" s="4">
        <v>45108</v>
      </c>
      <c r="DI50" s="4">
        <v>45139</v>
      </c>
      <c r="DJ50" s="4">
        <v>45170</v>
      </c>
      <c r="DK50" s="4">
        <v>45200</v>
      </c>
      <c r="DL50" s="4">
        <v>45231</v>
      </c>
      <c r="DM50" s="4">
        <v>45261</v>
      </c>
      <c r="DN50" s="26" t="s">
        <v>21</v>
      </c>
    </row>
    <row r="51" spans="1:118" s="6" customFormat="1" x14ac:dyDescent="0.3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f>SUM(DE52:DE62)</f>
        <v>81764.077540317012</v>
      </c>
      <c r="DF51" s="17">
        <f t="shared" ref="DF51:DM51" si="5">SUM(DF52:DF62)</f>
        <v>86845.580076976097</v>
      </c>
      <c r="DG51" s="17">
        <f t="shared" si="5"/>
        <v>94467</v>
      </c>
      <c r="DH51" s="17">
        <f t="shared" si="5"/>
        <v>86551.795302500017</v>
      </c>
      <c r="DI51" s="17">
        <f t="shared" si="5"/>
        <v>88099.803543505797</v>
      </c>
      <c r="DJ51" s="17">
        <f t="shared" si="5"/>
        <v>85506.413705659987</v>
      </c>
      <c r="DK51" s="17">
        <f t="shared" si="5"/>
        <v>96611.89215699998</v>
      </c>
      <c r="DL51" s="17">
        <f t="shared" si="5"/>
        <v>99968.945458429997</v>
      </c>
      <c r="DM51" s="17">
        <f t="shared" si="5"/>
        <v>98364.708481139998</v>
      </c>
      <c r="DN51" s="17">
        <v>294945.54609656997</v>
      </c>
    </row>
    <row r="52" spans="1:118" s="14" customFormat="1" x14ac:dyDescent="0.3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35">
        <v>12981</v>
      </c>
      <c r="DF52" s="35">
        <v>14495</v>
      </c>
      <c r="DG52" s="35">
        <v>15603</v>
      </c>
      <c r="DH52" s="35">
        <v>13486</v>
      </c>
      <c r="DI52" s="35">
        <v>13548</v>
      </c>
      <c r="DJ52" s="35">
        <v>12912</v>
      </c>
      <c r="DK52" s="35">
        <v>15685</v>
      </c>
      <c r="DL52" s="35">
        <v>15343</v>
      </c>
      <c r="DM52" s="35">
        <v>15206</v>
      </c>
      <c r="DN52" s="17">
        <v>46234</v>
      </c>
    </row>
    <row r="53" spans="1:118" s="14" customFormat="1" x14ac:dyDescent="0.3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35">
        <v>6144.9876191400017</v>
      </c>
      <c r="DF53" s="35">
        <v>7029.057709906082</v>
      </c>
      <c r="DG53" s="35">
        <v>7506</v>
      </c>
      <c r="DH53" s="35">
        <v>7275.9381893199998</v>
      </c>
      <c r="DI53" s="35">
        <v>6843.6038180457972</v>
      </c>
      <c r="DJ53" s="35">
        <v>7322.6551857399954</v>
      </c>
      <c r="DK53" s="35">
        <v>7500.1271325999987</v>
      </c>
      <c r="DL53" s="35">
        <v>7609.3082578099966</v>
      </c>
      <c r="DM53" s="35">
        <v>7269.0185441700096</v>
      </c>
      <c r="DN53" s="17">
        <v>22378.453934580004</v>
      </c>
    </row>
    <row r="54" spans="1:118" s="14" customFormat="1" x14ac:dyDescent="0.3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35">
        <v>13514</v>
      </c>
      <c r="DF54" s="35">
        <v>13952</v>
      </c>
      <c r="DG54" s="35">
        <v>15760</v>
      </c>
      <c r="DH54" s="35">
        <v>13540</v>
      </c>
      <c r="DI54" s="35">
        <v>14630</v>
      </c>
      <c r="DJ54" s="35">
        <v>14284</v>
      </c>
      <c r="DK54" s="35">
        <v>16229</v>
      </c>
      <c r="DL54" s="35">
        <v>16819</v>
      </c>
      <c r="DM54" s="35">
        <v>17139</v>
      </c>
      <c r="DN54" s="17">
        <v>50187</v>
      </c>
    </row>
    <row r="55" spans="1:118" s="14" customFormat="1" x14ac:dyDescent="0.3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35">
        <v>6389</v>
      </c>
      <c r="DF55" s="35">
        <v>6846</v>
      </c>
      <c r="DG55" s="35">
        <v>7839</v>
      </c>
      <c r="DH55" s="35">
        <v>6193</v>
      </c>
      <c r="DI55" s="35">
        <v>6602</v>
      </c>
      <c r="DJ55" s="35">
        <v>6322</v>
      </c>
      <c r="DK55" s="35">
        <v>7556</v>
      </c>
      <c r="DL55" s="35">
        <v>8058.1404519999996</v>
      </c>
      <c r="DM55" s="35">
        <v>7714</v>
      </c>
      <c r="DN55" s="17">
        <v>23328.140452</v>
      </c>
    </row>
    <row r="56" spans="1:118" s="14" customFormat="1" x14ac:dyDescent="0.3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35">
        <v>8340.8230152560027</v>
      </c>
      <c r="DF56" s="35">
        <v>9055</v>
      </c>
      <c r="DG56" s="35">
        <v>10016</v>
      </c>
      <c r="DH56" s="35">
        <v>9018</v>
      </c>
      <c r="DI56" s="35">
        <v>9351</v>
      </c>
      <c r="DJ56" s="35">
        <v>9147</v>
      </c>
      <c r="DK56" s="35">
        <v>10491</v>
      </c>
      <c r="DL56" s="35">
        <v>11003</v>
      </c>
      <c r="DM56" s="35">
        <v>10324</v>
      </c>
      <c r="DN56" s="17">
        <v>31818</v>
      </c>
    </row>
    <row r="57" spans="1:118" s="14" customFormat="1" x14ac:dyDescent="0.3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35">
        <v>16249.743628</v>
      </c>
      <c r="DF57" s="35">
        <v>17697.066697999999</v>
      </c>
      <c r="DG57" s="35">
        <v>18349</v>
      </c>
      <c r="DH57" s="35">
        <v>19770.176664999999</v>
      </c>
      <c r="DI57" s="35">
        <v>18746.361646000001</v>
      </c>
      <c r="DJ57" s="35">
        <v>18286.575546</v>
      </c>
      <c r="DK57" s="35">
        <v>19572.654575</v>
      </c>
      <c r="DL57" s="35">
        <v>20171.00608014</v>
      </c>
      <c r="DM57" s="35">
        <v>20009.514783999999</v>
      </c>
      <c r="DN57" s="17">
        <v>59753.175439140003</v>
      </c>
    </row>
    <row r="58" spans="1:118" s="14" customFormat="1" x14ac:dyDescent="0.3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35">
        <v>3605.1316384310021</v>
      </c>
      <c r="DF58" s="35">
        <v>3174.61678003001</v>
      </c>
      <c r="DG58" s="35">
        <v>3463</v>
      </c>
      <c r="DH58" s="35">
        <v>2879.3202130499999</v>
      </c>
      <c r="DI58" s="35">
        <v>3314.9945887899999</v>
      </c>
      <c r="DJ58" s="35">
        <v>2759.7816991700001</v>
      </c>
      <c r="DK58" s="35">
        <v>3216.5111624900001</v>
      </c>
      <c r="DL58" s="35">
        <v>4037.2460077399996</v>
      </c>
      <c r="DM58" s="35">
        <v>3710.5417263899999</v>
      </c>
      <c r="DN58" s="17">
        <v>10964.298896619999</v>
      </c>
    </row>
    <row r="59" spans="1:118" s="14" customFormat="1" x14ac:dyDescent="0.3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35">
        <v>2449</v>
      </c>
      <c r="DF59" s="35">
        <v>2400</v>
      </c>
      <c r="DG59" s="35">
        <v>3152</v>
      </c>
      <c r="DH59" s="35">
        <v>2730</v>
      </c>
      <c r="DI59" s="35">
        <v>2775.817</v>
      </c>
      <c r="DJ59" s="35">
        <v>2068</v>
      </c>
      <c r="DK59" s="35">
        <v>2789</v>
      </c>
      <c r="DL59" s="35">
        <v>2876</v>
      </c>
      <c r="DM59" s="35">
        <v>3404</v>
      </c>
      <c r="DN59" s="17">
        <v>9069</v>
      </c>
    </row>
    <row r="60" spans="1:118" s="14" customFormat="1" x14ac:dyDescent="0.3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35">
        <v>4715.7130071299998</v>
      </c>
      <c r="DF60" s="35">
        <v>4268.1828417899997</v>
      </c>
      <c r="DG60" s="35">
        <v>4155</v>
      </c>
      <c r="DH60" s="35">
        <v>4217.5553268100002</v>
      </c>
      <c r="DI60" s="35">
        <v>3964.2534962599998</v>
      </c>
      <c r="DJ60" s="35">
        <v>4645.7661394500001</v>
      </c>
      <c r="DK60" s="35">
        <v>4732.6940455699996</v>
      </c>
      <c r="DL60" s="35">
        <v>5028.7330505099999</v>
      </c>
      <c r="DM60" s="35">
        <v>4557.1643745800002</v>
      </c>
      <c r="DN60" s="17">
        <v>14318.591470659998</v>
      </c>
    </row>
    <row r="61" spans="1:118" s="14" customFormat="1" x14ac:dyDescent="0.3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35">
        <v>5771.55954036</v>
      </c>
      <c r="DF61" s="35">
        <v>6164.1259652500003</v>
      </c>
      <c r="DG61" s="35">
        <v>6922</v>
      </c>
      <c r="DH61" s="35">
        <v>5721.6868563199896</v>
      </c>
      <c r="DI61" s="35">
        <v>6262.2739224099896</v>
      </c>
      <c r="DJ61" s="35">
        <v>5946.5141992999897</v>
      </c>
      <c r="DK61" s="35">
        <v>6539.7279103399896</v>
      </c>
      <c r="DL61" s="35">
        <v>6777.2926022299898</v>
      </c>
      <c r="DM61" s="35">
        <v>6864.1476739999898</v>
      </c>
      <c r="DN61" s="17">
        <v>20181.168186569968</v>
      </c>
    </row>
    <row r="62" spans="1:118" s="14" customFormat="1" x14ac:dyDescent="0.3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35">
        <v>1603.1190919999999</v>
      </c>
      <c r="DF62" s="35">
        <v>1764.530082</v>
      </c>
      <c r="DG62" s="35">
        <v>1702</v>
      </c>
      <c r="DH62" s="35">
        <v>1720.118052</v>
      </c>
      <c r="DI62" s="35">
        <v>2061.4990720000001</v>
      </c>
      <c r="DJ62" s="35">
        <v>1812.120936</v>
      </c>
      <c r="DK62" s="35">
        <v>2300.1773309999999</v>
      </c>
      <c r="DL62" s="35">
        <v>2246.219008</v>
      </c>
      <c r="DM62" s="35">
        <v>2167.3213780000001</v>
      </c>
      <c r="DN62" s="17">
        <v>6713.7177169999995</v>
      </c>
    </row>
    <row r="65" spans="1:617" x14ac:dyDescent="0.35">
      <c r="D65" s="2"/>
      <c r="E65" s="21" t="s">
        <v>17</v>
      </c>
      <c r="F65" s="2"/>
    </row>
    <row r="66" spans="1:617" s="3" customFormat="1" ht="15.5" x14ac:dyDescent="0.3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4">
        <v>45017</v>
      </c>
      <c r="DF66" s="4">
        <v>45047</v>
      </c>
      <c r="DG66" s="4">
        <v>45078</v>
      </c>
      <c r="DH66" s="4">
        <v>45108</v>
      </c>
      <c r="DI66" s="4">
        <v>45139</v>
      </c>
      <c r="DJ66" s="4">
        <v>45170</v>
      </c>
      <c r="DK66" s="4">
        <v>45200</v>
      </c>
      <c r="DL66" s="4">
        <v>45231</v>
      </c>
      <c r="DM66" s="4">
        <v>45261</v>
      </c>
      <c r="DN66" s="26" t="s">
        <v>21</v>
      </c>
    </row>
    <row r="67" spans="1:617" s="6" customFormat="1" x14ac:dyDescent="0.3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6">SUM(CV68:CV78)</f>
        <v>1710.1771453570723</v>
      </c>
      <c r="CW67" s="6">
        <f t="shared" si="6"/>
        <v>1802.5375801944824</v>
      </c>
      <c r="CX67" s="6">
        <f t="shared" si="6"/>
        <v>1813.7190860734136</v>
      </c>
      <c r="CY67" s="6">
        <f t="shared" si="6"/>
        <v>1848.5372541331169</v>
      </c>
      <c r="CZ67" s="6">
        <f t="shared" si="6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f>SUM(DE68:DE78)</f>
        <v>2031.0290658491554</v>
      </c>
      <c r="DF67" s="6">
        <f t="shared" ref="DF67:DM67" si="7">SUM(DF68:DF78)</f>
        <v>1883.7995029915774</v>
      </c>
      <c r="DG67" s="6">
        <f t="shared" si="7"/>
        <v>1995</v>
      </c>
      <c r="DH67" s="6">
        <f t="shared" si="7"/>
        <v>1910.5329224500074</v>
      </c>
      <c r="DI67" s="6">
        <f t="shared" si="7"/>
        <v>1910.5329224500074</v>
      </c>
      <c r="DJ67" s="6">
        <f t="shared" si="7"/>
        <v>1910.5329224500074</v>
      </c>
      <c r="DK67" s="6">
        <f>SUM(DK68:DK78)</f>
        <v>2120.6688878085297</v>
      </c>
      <c r="DL67" s="6">
        <f t="shared" si="7"/>
        <v>2144.6133767101173</v>
      </c>
      <c r="DM67" s="6">
        <f t="shared" si="7"/>
        <v>2166.9346535298023</v>
      </c>
      <c r="DN67" s="6">
        <v>6432.2169180484489</v>
      </c>
      <c r="WS67" s="22"/>
    </row>
    <row r="68" spans="1:617" s="14" customFormat="1" x14ac:dyDescent="0.3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13">
        <v>277</v>
      </c>
      <c r="DF68" s="13">
        <v>254</v>
      </c>
      <c r="DG68" s="13">
        <v>295</v>
      </c>
      <c r="DH68" s="13">
        <v>247</v>
      </c>
      <c r="DI68" s="13">
        <v>247</v>
      </c>
      <c r="DJ68" s="13">
        <v>247</v>
      </c>
      <c r="DK68" s="13">
        <v>299</v>
      </c>
      <c r="DL68" s="13">
        <v>301</v>
      </c>
      <c r="DM68" s="13">
        <v>284</v>
      </c>
      <c r="DN68" s="6">
        <v>884</v>
      </c>
      <c r="DO68" s="13"/>
      <c r="DP68" s="13"/>
      <c r="DQ68" s="13"/>
      <c r="DR68" s="13"/>
      <c r="DS68" s="13"/>
      <c r="DT68" s="13"/>
      <c r="DU68" s="13"/>
      <c r="DV68" s="13"/>
      <c r="DW68" s="13"/>
    </row>
    <row r="69" spans="1:617" s="14" customFormat="1" x14ac:dyDescent="0.3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13">
        <v>185.94547322675922</v>
      </c>
      <c r="DF69" s="13">
        <v>182.50294133158201</v>
      </c>
      <c r="DG69" s="13">
        <v>187</v>
      </c>
      <c r="DH69" s="13">
        <v>179.12009090999999</v>
      </c>
      <c r="DI69" s="13">
        <v>179.12009090999999</v>
      </c>
      <c r="DJ69" s="13">
        <v>179.12009090999999</v>
      </c>
      <c r="DK69" s="13">
        <v>191.80286464852335</v>
      </c>
      <c r="DL69" s="13">
        <v>179.79419251013866</v>
      </c>
      <c r="DM69" s="13">
        <v>194.5851842097928</v>
      </c>
      <c r="DN69" s="6">
        <v>566.18224136845481</v>
      </c>
      <c r="DO69" s="13"/>
      <c r="DP69" s="13"/>
      <c r="DQ69" s="13"/>
      <c r="DR69" s="13"/>
      <c r="DS69" s="13"/>
      <c r="DT69" s="13"/>
      <c r="DU69" s="13"/>
      <c r="DV69" s="13"/>
      <c r="DW69" s="13"/>
    </row>
    <row r="70" spans="1:617" s="14" customFormat="1" x14ac:dyDescent="0.3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13">
        <v>296</v>
      </c>
      <c r="DF70" s="13">
        <v>255</v>
      </c>
      <c r="DG70" s="13">
        <v>277</v>
      </c>
      <c r="DH70" s="13">
        <v>286</v>
      </c>
      <c r="DI70" s="13">
        <v>286</v>
      </c>
      <c r="DJ70" s="13">
        <v>286</v>
      </c>
      <c r="DK70" s="13">
        <v>304</v>
      </c>
      <c r="DL70" s="13">
        <v>317</v>
      </c>
      <c r="DM70" s="13">
        <v>313</v>
      </c>
      <c r="DN70" s="6">
        <v>934</v>
      </c>
      <c r="DO70" s="13"/>
      <c r="DP70" s="13"/>
      <c r="DQ70" s="13"/>
      <c r="DR70" s="13"/>
      <c r="DS70" s="13"/>
      <c r="DT70" s="13"/>
      <c r="DU70" s="13"/>
      <c r="DV70" s="13"/>
      <c r="DW70" s="13"/>
    </row>
    <row r="71" spans="1:617" s="14" customFormat="1" x14ac:dyDescent="0.3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13">
        <v>149</v>
      </c>
      <c r="DF71" s="13">
        <v>146</v>
      </c>
      <c r="DG71" s="13">
        <v>167</v>
      </c>
      <c r="DH71" s="13">
        <v>140</v>
      </c>
      <c r="DI71" s="13">
        <v>140</v>
      </c>
      <c r="DJ71" s="13">
        <v>140</v>
      </c>
      <c r="DK71" s="13">
        <v>167</v>
      </c>
      <c r="DL71" s="13">
        <v>159.79907600000001</v>
      </c>
      <c r="DM71" s="13">
        <v>182.59624500000001</v>
      </c>
      <c r="DN71" s="6">
        <v>509.39532100000002</v>
      </c>
      <c r="DO71" s="13"/>
      <c r="DP71" s="13"/>
      <c r="DQ71" s="13"/>
      <c r="DR71" s="13"/>
      <c r="DS71" s="13"/>
      <c r="DT71" s="13"/>
      <c r="DU71" s="13"/>
      <c r="DV71" s="13"/>
      <c r="DW71" s="13"/>
    </row>
    <row r="72" spans="1:617" s="14" customFormat="1" x14ac:dyDescent="0.3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13">
        <v>239.33324862240138</v>
      </c>
      <c r="DF72" s="13">
        <v>219.84</v>
      </c>
      <c r="DG72" s="13">
        <v>231</v>
      </c>
      <c r="DH72" s="13">
        <v>224.85</v>
      </c>
      <c r="DI72" s="13">
        <v>224.85</v>
      </c>
      <c r="DJ72" s="13">
        <v>224.85</v>
      </c>
      <c r="DK72" s="13">
        <v>254.88</v>
      </c>
      <c r="DL72" s="13">
        <v>269.52999999999997</v>
      </c>
      <c r="DM72" s="13">
        <v>275.64999999999998</v>
      </c>
      <c r="DN72" s="6">
        <v>800.06</v>
      </c>
      <c r="DO72" s="13"/>
      <c r="DP72" s="13"/>
      <c r="DQ72" s="13"/>
      <c r="DR72" s="13"/>
      <c r="DS72" s="13"/>
      <c r="DT72" s="13"/>
      <c r="DU72" s="13"/>
      <c r="DV72" s="13"/>
      <c r="DW72" s="13"/>
    </row>
    <row r="73" spans="1:617" s="14" customFormat="1" x14ac:dyDescent="0.3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13">
        <v>342.2873861999982</v>
      </c>
      <c r="DF73" s="13">
        <v>332.76833800000003</v>
      </c>
      <c r="DG73" s="13">
        <v>337</v>
      </c>
      <c r="DH73" s="13">
        <v>373.68211680000434</v>
      </c>
      <c r="DI73" s="13">
        <v>373.68211680000434</v>
      </c>
      <c r="DJ73" s="13">
        <v>373.68211680000434</v>
      </c>
      <c r="DK73" s="13">
        <v>358.31619360000002</v>
      </c>
      <c r="DL73" s="13">
        <v>360.32234260000001</v>
      </c>
      <c r="DM73" s="13">
        <v>351.10082450000345</v>
      </c>
      <c r="DN73" s="6">
        <v>1069.7393607000035</v>
      </c>
      <c r="DO73" s="13"/>
      <c r="DP73" s="13"/>
      <c r="DQ73" s="13"/>
      <c r="DR73" s="13"/>
      <c r="DS73" s="13"/>
      <c r="DT73" s="13"/>
      <c r="DU73" s="13"/>
      <c r="DV73" s="13"/>
      <c r="DW73" s="13"/>
    </row>
    <row r="74" spans="1:617" s="14" customFormat="1" x14ac:dyDescent="0.3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13">
        <v>108.12601379999661</v>
      </c>
      <c r="DF74" s="13">
        <v>101.61939679999627</v>
      </c>
      <c r="DG74" s="13">
        <v>104</v>
      </c>
      <c r="DH74" s="13">
        <v>87.5186201000041</v>
      </c>
      <c r="DI74" s="13">
        <v>87.5186201000041</v>
      </c>
      <c r="DJ74" s="13">
        <v>87.5186201000041</v>
      </c>
      <c r="DK74" s="13">
        <v>113.581679900007</v>
      </c>
      <c r="DL74" s="13">
        <v>105.60574179997997</v>
      </c>
      <c r="DM74" s="13">
        <v>118.657173000006</v>
      </c>
      <c r="DN74" s="6">
        <v>337.84459469999297</v>
      </c>
      <c r="DO74" s="13"/>
      <c r="DP74" s="13"/>
      <c r="DQ74" s="13"/>
      <c r="DR74" s="13"/>
      <c r="DS74" s="13"/>
      <c r="DT74" s="13"/>
      <c r="DU74" s="13"/>
      <c r="DV74" s="13"/>
      <c r="DW74" s="13"/>
    </row>
    <row r="75" spans="1:617" s="14" customFormat="1" x14ac:dyDescent="0.3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13">
        <v>91.67</v>
      </c>
      <c r="DF75" s="13">
        <v>86.5</v>
      </c>
      <c r="DG75" s="13">
        <v>82</v>
      </c>
      <c r="DH75" s="13">
        <v>81.198999999999998</v>
      </c>
      <c r="DI75" s="13">
        <v>81.198999999999998</v>
      </c>
      <c r="DJ75" s="13">
        <v>81.198999999999998</v>
      </c>
      <c r="DK75" s="13">
        <v>77</v>
      </c>
      <c r="DL75" s="13">
        <v>83.22</v>
      </c>
      <c r="DM75" s="13">
        <v>82</v>
      </c>
      <c r="DN75" s="6">
        <v>242.22</v>
      </c>
      <c r="DO75" s="13"/>
      <c r="DP75" s="13"/>
      <c r="DQ75" s="13"/>
      <c r="DR75" s="13"/>
      <c r="DS75" s="13"/>
      <c r="DT75" s="13"/>
      <c r="DU75" s="13"/>
      <c r="DV75" s="13"/>
      <c r="DW75" s="13"/>
    </row>
    <row r="76" spans="1:617" s="14" customFormat="1" x14ac:dyDescent="0.3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13">
        <v>134.860547</v>
      </c>
      <c r="DF76" s="13">
        <v>103.67948801</v>
      </c>
      <c r="DG76" s="13">
        <v>104</v>
      </c>
      <c r="DH76" s="13">
        <v>95.936115000000001</v>
      </c>
      <c r="DI76" s="13">
        <v>95.936115000000001</v>
      </c>
      <c r="DJ76" s="13">
        <v>95.936115000000001</v>
      </c>
      <c r="DK76" s="13">
        <v>108.98316324</v>
      </c>
      <c r="DL76" s="13">
        <v>124.57576286</v>
      </c>
      <c r="DM76" s="13">
        <v>128.31613142</v>
      </c>
      <c r="DN76" s="6">
        <v>361.87505752000004</v>
      </c>
      <c r="DO76" s="13"/>
      <c r="DP76" s="13"/>
      <c r="DQ76" s="13"/>
      <c r="DR76" s="13"/>
      <c r="DS76" s="13"/>
      <c r="DT76" s="13"/>
      <c r="DU76" s="13"/>
      <c r="DV76" s="13"/>
      <c r="DW76" s="13"/>
    </row>
    <row r="77" spans="1:617" s="14" customFormat="1" x14ac:dyDescent="0.3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13">
        <v>146.35234800000001</v>
      </c>
      <c r="DF77" s="13">
        <v>145.660606849999</v>
      </c>
      <c r="DG77" s="13">
        <v>155</v>
      </c>
      <c r="DH77" s="13">
        <v>144.03362863999899</v>
      </c>
      <c r="DI77" s="13">
        <v>144.03362863999899</v>
      </c>
      <c r="DJ77" s="13">
        <v>144.03362863999899</v>
      </c>
      <c r="DK77" s="13">
        <v>155.113933419999</v>
      </c>
      <c r="DL77" s="13">
        <v>149.913900939999</v>
      </c>
      <c r="DM77" s="13">
        <v>168.7520724</v>
      </c>
      <c r="DN77" s="6">
        <v>473.77990675999797</v>
      </c>
      <c r="DO77" s="13"/>
      <c r="DP77" s="13"/>
      <c r="DQ77" s="13"/>
      <c r="DR77" s="13"/>
      <c r="DS77" s="13"/>
      <c r="DT77" s="13"/>
      <c r="DU77" s="13"/>
      <c r="DV77" s="13"/>
      <c r="DW77" s="13"/>
    </row>
    <row r="78" spans="1:617" s="14" customFormat="1" x14ac:dyDescent="0.3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13">
        <v>60.454048999999998</v>
      </c>
      <c r="DF78" s="13">
        <v>56.228732000000001</v>
      </c>
      <c r="DG78" s="13">
        <v>56</v>
      </c>
      <c r="DH78" s="13">
        <v>51.193351</v>
      </c>
      <c r="DI78" s="13">
        <v>51.193351</v>
      </c>
      <c r="DJ78" s="13">
        <v>51.193351</v>
      </c>
      <c r="DK78" s="13">
        <v>90.991052999999994</v>
      </c>
      <c r="DL78" s="13">
        <v>93.852360000000004</v>
      </c>
      <c r="DM78" s="13">
        <v>68.277023</v>
      </c>
      <c r="DN78" s="6">
        <v>253.12043599999998</v>
      </c>
      <c r="DO78" s="13"/>
      <c r="DP78" s="13"/>
      <c r="DQ78" s="13"/>
      <c r="DR78" s="13"/>
      <c r="DS78" s="13"/>
      <c r="DT78" s="13"/>
      <c r="DU78" s="13"/>
      <c r="DV78" s="13"/>
      <c r="DW78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Z7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8" sqref="Z8"/>
    </sheetView>
  </sheetViews>
  <sheetFormatPr defaultRowHeight="14.5" x14ac:dyDescent="0.35"/>
  <cols>
    <col min="1" max="1" width="27.26953125" bestFit="1" customWidth="1"/>
    <col min="2" max="4" width="15.26953125" customWidth="1"/>
    <col min="5" max="6" width="15" customWidth="1"/>
    <col min="7" max="8" width="16.1796875" customWidth="1"/>
    <col min="9" max="9" width="14.81640625" customWidth="1"/>
    <col min="11" max="12" width="14.26953125" customWidth="1"/>
    <col min="13" max="14" width="14.26953125" bestFit="1" customWidth="1"/>
    <col min="15" max="15" width="11.54296875" bestFit="1" customWidth="1"/>
  </cols>
  <sheetData>
    <row r="1" spans="1:26" x14ac:dyDescent="0.35">
      <c r="B1" s="1"/>
      <c r="C1" s="1">
        <v>2022</v>
      </c>
      <c r="D1" s="1"/>
      <c r="E1" s="1"/>
      <c r="F1" s="1">
        <v>2023</v>
      </c>
      <c r="G1" s="1"/>
      <c r="H1" s="1"/>
      <c r="I1" s="1"/>
      <c r="K1" s="1">
        <v>2021</v>
      </c>
      <c r="O1" s="39">
        <v>2022</v>
      </c>
      <c r="P1" s="39"/>
      <c r="Q1" s="39"/>
      <c r="R1" s="39"/>
      <c r="S1" s="38">
        <v>2023</v>
      </c>
      <c r="T1" s="39"/>
      <c r="U1" s="39"/>
      <c r="V1" s="39"/>
      <c r="W1" s="39"/>
      <c r="X1" s="39"/>
      <c r="Y1" s="39"/>
      <c r="Z1" s="39"/>
    </row>
    <row r="2" spans="1:26" ht="15.5" x14ac:dyDescent="0.3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G2" s="26" t="s">
        <v>19</v>
      </c>
      <c r="H2" s="26" t="s">
        <v>20</v>
      </c>
      <c r="I2" s="26" t="s">
        <v>21</v>
      </c>
      <c r="K2" s="26" t="s">
        <v>18</v>
      </c>
      <c r="L2" s="26" t="s">
        <v>19</v>
      </c>
      <c r="M2" s="26" t="s">
        <v>20</v>
      </c>
      <c r="N2" s="26" t="s">
        <v>21</v>
      </c>
      <c r="O2" s="26" t="s">
        <v>22</v>
      </c>
      <c r="P2" s="26" t="s">
        <v>23</v>
      </c>
      <c r="Q2" s="26" t="s">
        <v>24</v>
      </c>
      <c r="R2" s="26" t="s">
        <v>25</v>
      </c>
      <c r="S2" s="26" t="s">
        <v>27</v>
      </c>
      <c r="T2" s="26" t="s">
        <v>26</v>
      </c>
      <c r="U2" s="26" t="s">
        <v>28</v>
      </c>
      <c r="V2" s="26" t="s">
        <v>29</v>
      </c>
      <c r="W2" s="26" t="s">
        <v>22</v>
      </c>
      <c r="X2" s="26" t="s">
        <v>24</v>
      </c>
      <c r="Y2" s="26" t="s">
        <v>23</v>
      </c>
      <c r="Z2" s="26" t="s">
        <v>25</v>
      </c>
    </row>
    <row r="3" spans="1:26" x14ac:dyDescent="0.35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5">
        <v>11474536</v>
      </c>
      <c r="H3" s="5">
        <v>11713186</v>
      </c>
      <c r="I3" s="5">
        <v>12118470</v>
      </c>
      <c r="J3" s="36"/>
      <c r="K3" s="5">
        <v>10776792</v>
      </c>
      <c r="L3" s="5">
        <v>11058939</v>
      </c>
      <c r="M3" s="5">
        <v>11069200</v>
      </c>
      <c r="N3" s="5">
        <v>10514582</v>
      </c>
      <c r="O3" s="34">
        <v>-1.189896288801362</v>
      </c>
      <c r="P3" s="34">
        <v>5.1707523893959939</v>
      </c>
      <c r="Q3" s="34">
        <v>1.1985717546542318</v>
      </c>
      <c r="R3" s="34">
        <v>1.1042480686607403</v>
      </c>
      <c r="S3" s="34">
        <v>5.9866184115741516</v>
      </c>
      <c r="T3" s="34">
        <v>1.8889219963529547</v>
      </c>
      <c r="U3" s="34">
        <v>6.1675820579060847</v>
      </c>
      <c r="V3" s="34">
        <v>1.8406522964509175</v>
      </c>
      <c r="W3" s="34">
        <v>7.0921037810510068</v>
      </c>
      <c r="X3" s="34">
        <v>2.0798226612387616</v>
      </c>
      <c r="Y3" s="34">
        <v>9.5874443233183504E-2</v>
      </c>
      <c r="Z3" s="34">
        <v>3.4600662876863808</v>
      </c>
    </row>
    <row r="4" spans="1:26" x14ac:dyDescent="0.35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9">
        <v>1353671</v>
      </c>
      <c r="H4" s="9">
        <v>1388325</v>
      </c>
      <c r="I4" s="9">
        <v>1424186</v>
      </c>
      <c r="J4" s="36"/>
      <c r="K4" s="9">
        <v>1533401</v>
      </c>
      <c r="L4" s="9">
        <v>1550062</v>
      </c>
      <c r="M4" s="9">
        <v>1575421</v>
      </c>
      <c r="N4" s="9">
        <v>1124559</v>
      </c>
      <c r="O4" s="34">
        <v>-20.620392898152307</v>
      </c>
      <c r="P4" s="34">
        <v>14.798512127865227</v>
      </c>
      <c r="Q4" s="34">
        <v>7.4779576005562287</v>
      </c>
      <c r="R4" s="34">
        <v>3.2316644583279652</v>
      </c>
      <c r="S4" s="34">
        <v>17.45621213439108</v>
      </c>
      <c r="T4" s="34">
        <v>2.508255375579882</v>
      </c>
      <c r="U4" s="34">
        <v>16.339436192420976</v>
      </c>
      <c r="V4" s="34">
        <v>2.2906122152886788</v>
      </c>
      <c r="W4" s="34">
        <v>11.015998394323191</v>
      </c>
      <c r="X4" s="34">
        <v>2.5600016547595361</v>
      </c>
      <c r="Y4" s="34">
        <v>0.1031846423290268</v>
      </c>
      <c r="Z4" s="34">
        <v>2.5830407145301049</v>
      </c>
    </row>
    <row r="5" spans="1:26" x14ac:dyDescent="0.35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9">
        <v>1270157</v>
      </c>
      <c r="H5" s="9">
        <v>1291181</v>
      </c>
      <c r="I5" s="9">
        <v>1342145</v>
      </c>
      <c r="J5" s="36"/>
      <c r="K5" s="9">
        <v>1088812</v>
      </c>
      <c r="L5" s="9">
        <v>1119118</v>
      </c>
      <c r="M5" s="9">
        <v>1130366</v>
      </c>
      <c r="N5" s="9">
        <v>1141017</v>
      </c>
      <c r="O5" s="34">
        <v>11.448061955154355</v>
      </c>
      <c r="P5" s="34">
        <v>4.0231652990270872</v>
      </c>
      <c r="Q5" s="34">
        <v>9.1251251702141758</v>
      </c>
      <c r="R5" s="34">
        <v>-5.7827176526527468</v>
      </c>
      <c r="S5" s="34">
        <v>5.6442078578717414</v>
      </c>
      <c r="T5" s="34">
        <v>2.3131258835879631</v>
      </c>
      <c r="U5" s="34">
        <v>10.024791498473707</v>
      </c>
      <c r="V5" s="34">
        <v>4.5933017506095686</v>
      </c>
      <c r="W5" s="34">
        <v>2.4933102921086414</v>
      </c>
      <c r="X5" s="34">
        <v>1.6552284481367252</v>
      </c>
      <c r="Y5" s="34">
        <v>0.13077775961689153</v>
      </c>
      <c r="Z5" s="34">
        <v>3.9470841036229665</v>
      </c>
    </row>
    <row r="6" spans="1:26" x14ac:dyDescent="0.35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9">
        <v>678387</v>
      </c>
      <c r="H6" s="9">
        <v>681000</v>
      </c>
      <c r="I6" s="9">
        <v>690032</v>
      </c>
      <c r="J6" s="36"/>
      <c r="K6" s="9">
        <v>572328</v>
      </c>
      <c r="L6" s="9">
        <v>608252</v>
      </c>
      <c r="M6" s="9">
        <v>603542</v>
      </c>
      <c r="N6" s="9">
        <v>614370</v>
      </c>
      <c r="O6" s="34">
        <v>6.838463603195799</v>
      </c>
      <c r="P6" s="34">
        <v>7.4982502400833484</v>
      </c>
      <c r="Q6" s="34">
        <v>2.6661040966771132</v>
      </c>
      <c r="R6" s="34">
        <v>2.4227103898017299</v>
      </c>
      <c r="S6" s="34">
        <v>8.127988171340462</v>
      </c>
      <c r="T6" s="34">
        <v>0.98480248683825433</v>
      </c>
      <c r="U6" s="34">
        <v>8.0113681596000408</v>
      </c>
      <c r="V6" s="34">
        <v>1.7161937862569587</v>
      </c>
      <c r="W6" s="34">
        <v>5.6116870730364532</v>
      </c>
      <c r="X6" s="34">
        <v>0.38517837163742907</v>
      </c>
      <c r="Y6" s="34">
        <v>4.4811238619277827E-2</v>
      </c>
      <c r="Z6" s="34">
        <v>1.3262848751835588</v>
      </c>
    </row>
    <row r="7" spans="1:26" x14ac:dyDescent="0.35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9">
        <v>1274711</v>
      </c>
      <c r="H7" s="9">
        <v>1295510</v>
      </c>
      <c r="I7" s="9">
        <v>1321862</v>
      </c>
      <c r="J7" s="36"/>
      <c r="K7" s="9">
        <v>1250159</v>
      </c>
      <c r="L7" s="9">
        <v>1284548</v>
      </c>
      <c r="M7" s="9">
        <v>1279733</v>
      </c>
      <c r="N7" s="9">
        <v>1288674</v>
      </c>
      <c r="O7" s="34">
        <v>-5.7297108068636193</v>
      </c>
      <c r="P7" s="34">
        <v>-4.7540339915292833</v>
      </c>
      <c r="Q7" s="34">
        <v>-10.812902767931011</v>
      </c>
      <c r="R7" s="34">
        <v>1.7408704186311796</v>
      </c>
      <c r="S7" s="34">
        <v>-5.4772120827206727</v>
      </c>
      <c r="T7" s="34">
        <v>2.3389902314630007</v>
      </c>
      <c r="U7" s="34">
        <v>-5.7634117978429327</v>
      </c>
      <c r="V7" s="34">
        <v>1.4801145432876917</v>
      </c>
      <c r="W7" s="34">
        <v>7.3857268851002411</v>
      </c>
      <c r="X7" s="34">
        <v>1.6316639614783357</v>
      </c>
      <c r="Y7" s="34">
        <v>7.6952281633683839E-2</v>
      </c>
      <c r="Z7" s="34">
        <v>2.0341023998270868</v>
      </c>
    </row>
    <row r="8" spans="1:26" x14ac:dyDescent="0.35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9">
        <v>2319585</v>
      </c>
      <c r="H8" s="9">
        <v>2350136</v>
      </c>
      <c r="I8" s="9">
        <v>2423454</v>
      </c>
      <c r="J8" s="36"/>
      <c r="K8" s="9">
        <v>1983521</v>
      </c>
      <c r="L8" s="9">
        <v>2017113</v>
      </c>
      <c r="M8" s="9">
        <v>2051727</v>
      </c>
      <c r="N8" s="9">
        <v>2084476</v>
      </c>
      <c r="O8" s="34">
        <v>6.0602604537543181</v>
      </c>
      <c r="P8" s="34">
        <v>6.5143470109514379</v>
      </c>
      <c r="Q8" s="34">
        <v>1.6187043640527365</v>
      </c>
      <c r="R8" s="34">
        <v>2.031141504374645</v>
      </c>
      <c r="S8" s="34">
        <v>6.8279495126866374</v>
      </c>
      <c r="T8" s="34">
        <v>2.0674099409710323</v>
      </c>
      <c r="U8" s="34">
        <v>8.32075591527801</v>
      </c>
      <c r="V8" s="34">
        <v>2.3571509261449242</v>
      </c>
      <c r="W8" s="34">
        <v>7.9992481849134212</v>
      </c>
      <c r="X8" s="34">
        <v>1.3170890482564701</v>
      </c>
      <c r="Y8" s="34">
        <v>9.1515160796048711E-2</v>
      </c>
      <c r="Z8" s="34">
        <v>3.1197343472888273</v>
      </c>
    </row>
    <row r="9" spans="1:26" x14ac:dyDescent="0.35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9">
        <v>1092172</v>
      </c>
      <c r="H9" s="9">
        <v>1118429</v>
      </c>
      <c r="I9" s="9">
        <v>1120115</v>
      </c>
      <c r="J9" s="36"/>
      <c r="K9" s="9">
        <v>1143431</v>
      </c>
      <c r="L9" s="9">
        <v>1183171</v>
      </c>
      <c r="M9" s="9">
        <v>1175095</v>
      </c>
      <c r="N9" s="9">
        <v>967195</v>
      </c>
      <c r="O9" s="34">
        <v>-13.669022504563467</v>
      </c>
      <c r="P9" s="34">
        <v>7.9947683765941635</v>
      </c>
      <c r="Q9" s="34">
        <v>2.2380132706618427</v>
      </c>
      <c r="R9" s="34">
        <v>2.9620363716656328</v>
      </c>
      <c r="S9" s="34">
        <v>10.346596381795692</v>
      </c>
      <c r="T9" s="34">
        <v>2.7701719450082374</v>
      </c>
      <c r="U9" s="34">
        <v>10.068691396644436</v>
      </c>
      <c r="V9" s="34">
        <v>1.743622229157249</v>
      </c>
      <c r="W9" s="34">
        <v>10.247508307285269</v>
      </c>
      <c r="X9" s="34">
        <v>2.4041085103811533</v>
      </c>
      <c r="Y9" s="34">
        <v>7.2372955998927679E-2</v>
      </c>
      <c r="Z9" s="34">
        <v>0.15074716410250488</v>
      </c>
    </row>
    <row r="10" spans="1:26" x14ac:dyDescent="0.35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9">
        <v>716691</v>
      </c>
      <c r="H10" s="9">
        <v>722731</v>
      </c>
      <c r="I10" s="9">
        <v>734222</v>
      </c>
      <c r="J10" s="36"/>
      <c r="K10" s="9">
        <v>658657</v>
      </c>
      <c r="L10" s="9">
        <v>671821</v>
      </c>
      <c r="M10" s="9">
        <v>671192</v>
      </c>
      <c r="N10" s="9">
        <v>688496</v>
      </c>
      <c r="O10" s="34">
        <v>4.2108666372662418</v>
      </c>
      <c r="P10" s="34">
        <v>2.4187504357323864</v>
      </c>
      <c r="Q10" s="34">
        <v>0.46595069598154293</v>
      </c>
      <c r="R10" s="34">
        <v>0.81406237713648189</v>
      </c>
      <c r="S10" s="34">
        <v>2.7603924479475017</v>
      </c>
      <c r="T10" s="34">
        <v>0.91328215738801788</v>
      </c>
      <c r="U10" s="34">
        <v>2.9416369462706093</v>
      </c>
      <c r="V10" s="34">
        <v>0.71698691238903933</v>
      </c>
      <c r="W10" s="34">
        <v>3.3277337355512415</v>
      </c>
      <c r="X10" s="34">
        <v>0.8427620829618343</v>
      </c>
      <c r="Y10" s="34">
        <v>4.1229584102083328E-2</v>
      </c>
      <c r="Z10" s="34">
        <v>1.5899414858363548</v>
      </c>
    </row>
    <row r="11" spans="1:26" x14ac:dyDescent="0.35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9">
        <v>828245</v>
      </c>
      <c r="H11" s="9">
        <v>831210</v>
      </c>
      <c r="I11" s="9">
        <v>838371</v>
      </c>
      <c r="J11" s="36"/>
      <c r="K11" s="9">
        <v>736213</v>
      </c>
      <c r="L11" s="9">
        <v>743506</v>
      </c>
      <c r="M11" s="9">
        <v>750516</v>
      </c>
      <c r="N11" s="9">
        <v>758339</v>
      </c>
      <c r="O11" s="34">
        <v>7.2368876879373767</v>
      </c>
      <c r="P11" s="34">
        <v>7.6067563451174269</v>
      </c>
      <c r="Q11" s="34">
        <v>1.2545637082346683</v>
      </c>
      <c r="R11" s="34">
        <v>1.3908527266627724</v>
      </c>
      <c r="S11" s="34">
        <v>5.6772650151826642</v>
      </c>
      <c r="T11" s="34">
        <v>0.9056106192955049</v>
      </c>
      <c r="U11" s="34">
        <v>4.2003728967941356</v>
      </c>
      <c r="V11" s="34">
        <v>0.58670365089736887</v>
      </c>
      <c r="W11" s="34">
        <v>3.2777108209187</v>
      </c>
      <c r="X11" s="34">
        <v>0.3579858616713727</v>
      </c>
      <c r="Y11" s="34">
        <v>2.7385223964001115E-2</v>
      </c>
      <c r="Z11" s="34">
        <v>0.86151514057819512</v>
      </c>
    </row>
    <row r="12" spans="1:26" x14ac:dyDescent="0.35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9">
        <v>692595</v>
      </c>
      <c r="H12" s="9">
        <v>674904</v>
      </c>
      <c r="I12" s="9">
        <v>681960</v>
      </c>
      <c r="J12" s="36"/>
      <c r="K12" s="9">
        <v>668723</v>
      </c>
      <c r="L12" s="9">
        <v>668707</v>
      </c>
      <c r="M12" s="9">
        <v>657561</v>
      </c>
      <c r="N12" s="9">
        <v>668843</v>
      </c>
      <c r="O12" s="34">
        <v>2.6820325414676383</v>
      </c>
      <c r="P12" s="34">
        <v>2.4348015902087683</v>
      </c>
      <c r="Q12" s="34">
        <v>-1.4666244434488607</v>
      </c>
      <c r="R12" s="34">
        <v>1.4708299948015258</v>
      </c>
      <c r="S12" s="34">
        <v>1.8704711612981262</v>
      </c>
      <c r="T12" s="34">
        <v>0.91559533401057713</v>
      </c>
      <c r="U12" s="34">
        <v>1.0723140706927481</v>
      </c>
      <c r="V12" s="34">
        <v>0.1726928367184799</v>
      </c>
      <c r="W12" s="34">
        <v>-4.3394742571423173E-2</v>
      </c>
      <c r="X12" s="34">
        <v>-2.5543066294154593</v>
      </c>
      <c r="Y12" s="34">
        <v>-4.6239534802255955E-3</v>
      </c>
      <c r="Z12" s="34">
        <v>1.0454820241101004</v>
      </c>
    </row>
    <row r="13" spans="1:26" x14ac:dyDescent="0.35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9">
        <v>727392</v>
      </c>
      <c r="H13" s="9">
        <v>727430</v>
      </c>
      <c r="I13" s="9">
        <v>727470</v>
      </c>
      <c r="J13" s="36"/>
      <c r="K13" s="9">
        <v>705038</v>
      </c>
      <c r="L13" s="9">
        <v>766755</v>
      </c>
      <c r="M13" s="9">
        <v>720315</v>
      </c>
      <c r="N13" s="9">
        <v>720316</v>
      </c>
      <c r="O13" s="34">
        <v>0.70080450913836412</v>
      </c>
      <c r="P13" s="34">
        <v>0.70066470826692928</v>
      </c>
      <c r="Q13" s="34">
        <v>0.1095823862185652</v>
      </c>
      <c r="R13" s="34">
        <v>0</v>
      </c>
      <c r="S13" s="34">
        <v>4.2299988217273432</v>
      </c>
      <c r="T13" s="34">
        <v>1.2407580756157444E-3</v>
      </c>
      <c r="U13" s="34">
        <v>0.38961092732370251</v>
      </c>
      <c r="V13" s="34">
        <v>0.27847780173484438</v>
      </c>
      <c r="W13" s="34">
        <v>0.28496077136550557</v>
      </c>
      <c r="X13" s="34">
        <v>5.2241432405120136E-3</v>
      </c>
      <c r="Y13" s="34">
        <v>2.9047525170156074E-3</v>
      </c>
      <c r="Z13" s="34">
        <v>5.4988108821429904E-3</v>
      </c>
    </row>
    <row r="14" spans="1:26" x14ac:dyDescent="0.35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9">
        <v>520930</v>
      </c>
      <c r="H14" s="9">
        <v>632330</v>
      </c>
      <c r="I14" s="9">
        <v>814653</v>
      </c>
      <c r="J14" s="36"/>
      <c r="K14" s="9">
        <v>436509</v>
      </c>
      <c r="L14" s="9">
        <v>445886</v>
      </c>
      <c r="M14" s="9">
        <v>453732</v>
      </c>
      <c r="N14" s="9">
        <v>458297</v>
      </c>
      <c r="O14" s="34">
        <v>5.9100967090705447</v>
      </c>
      <c r="P14" s="34">
        <v>8.2418169876739213</v>
      </c>
      <c r="Q14" s="34">
        <v>1.2379074392422584</v>
      </c>
      <c r="R14" s="34">
        <v>3.2298542497315674</v>
      </c>
      <c r="S14" s="34">
        <v>9.9354417246282125</v>
      </c>
      <c r="T14" s="34">
        <v>3.8067284994627748</v>
      </c>
      <c r="U14" s="34">
        <v>9.7452556712845926</v>
      </c>
      <c r="V14" s="34">
        <v>1.1606884511790483</v>
      </c>
      <c r="W14" s="34">
        <v>31.585190241141369</v>
      </c>
      <c r="X14" s="34">
        <v>21.38483097537096</v>
      </c>
      <c r="Y14" s="34">
        <v>0.64221711092610101</v>
      </c>
      <c r="Z14" s="34">
        <v>28.833520471905484</v>
      </c>
    </row>
    <row r="15" spans="1:26" x14ac:dyDescent="0.35">
      <c r="B15" s="27"/>
      <c r="C15" s="27"/>
      <c r="J15" s="36"/>
      <c r="O15" s="34"/>
      <c r="P15" s="34"/>
      <c r="Q15" s="34"/>
      <c r="R15" s="34"/>
      <c r="U15" s="34"/>
      <c r="V15" s="34"/>
      <c r="W15" s="34"/>
      <c r="X15" s="34"/>
    </row>
    <row r="16" spans="1:26" x14ac:dyDescent="0.35">
      <c r="J16" s="36"/>
      <c r="O16" s="34"/>
      <c r="P16" s="34"/>
      <c r="Q16" s="34"/>
      <c r="R16" s="34"/>
      <c r="U16" s="34"/>
      <c r="V16" s="34"/>
      <c r="W16" s="34"/>
      <c r="X16" s="34"/>
    </row>
    <row r="17" spans="1:26" x14ac:dyDescent="0.35">
      <c r="J17" s="36"/>
      <c r="O17" s="39">
        <v>2022</v>
      </c>
      <c r="P17" s="39"/>
      <c r="Q17" s="39"/>
      <c r="R17" s="39"/>
      <c r="S17" s="38">
        <v>2023</v>
      </c>
      <c r="T17" s="39"/>
      <c r="U17" s="39"/>
      <c r="V17" s="39"/>
      <c r="W17" s="39"/>
      <c r="X17" s="39"/>
      <c r="Y17" s="39"/>
      <c r="Z17" s="39"/>
    </row>
    <row r="18" spans="1:26" ht="15.5" x14ac:dyDescent="0.3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G18" s="26" t="s">
        <v>19</v>
      </c>
      <c r="H18" s="26" t="s">
        <v>20</v>
      </c>
      <c r="I18" s="26" t="s">
        <v>21</v>
      </c>
      <c r="J18" s="36"/>
      <c r="K18" s="26" t="s">
        <v>18</v>
      </c>
      <c r="L18" s="26" t="s">
        <v>19</v>
      </c>
      <c r="M18" s="26" t="s">
        <v>20</v>
      </c>
      <c r="N18" s="26" t="s">
        <v>21</v>
      </c>
      <c r="O18" s="26" t="s">
        <v>22</v>
      </c>
      <c r="P18" s="26" t="s">
        <v>23</v>
      </c>
      <c r="Q18" s="26" t="s">
        <v>24</v>
      </c>
      <c r="R18" s="26" t="s">
        <v>25</v>
      </c>
      <c r="S18" s="26" t="s">
        <v>27</v>
      </c>
      <c r="T18" s="26" t="s">
        <v>26</v>
      </c>
      <c r="U18" s="26" t="s">
        <v>28</v>
      </c>
      <c r="V18" s="26" t="s">
        <v>29</v>
      </c>
      <c r="W18" s="26" t="s">
        <v>22</v>
      </c>
      <c r="X18" s="26" t="s">
        <v>24</v>
      </c>
      <c r="Y18" s="26" t="s">
        <v>23</v>
      </c>
      <c r="Z18" s="26" t="s">
        <v>25</v>
      </c>
    </row>
    <row r="19" spans="1:26" x14ac:dyDescent="0.35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5">
        <v>5474420</v>
      </c>
      <c r="H19" s="5">
        <v>5681048</v>
      </c>
      <c r="I19" s="5">
        <v>5605842</v>
      </c>
      <c r="J19" s="36"/>
      <c r="K19" s="5">
        <v>4326621</v>
      </c>
      <c r="L19" s="5">
        <v>4526985</v>
      </c>
      <c r="M19" s="5">
        <v>4753027</v>
      </c>
      <c r="N19" s="5">
        <v>4773217</v>
      </c>
      <c r="O19" s="34">
        <v>5.712107252914822</v>
      </c>
      <c r="P19" s="34">
        <v>7.3701237551110799</v>
      </c>
      <c r="Q19" s="34">
        <v>1.3255236403198811</v>
      </c>
      <c r="R19" s="34">
        <v>1.9998706345375927</v>
      </c>
      <c r="S19" s="34">
        <v>10.859098680341273</v>
      </c>
      <c r="T19" s="34">
        <v>3.6081692734588389</v>
      </c>
      <c r="U19" s="34">
        <v>10.398191496119512</v>
      </c>
      <c r="V19" s="34">
        <v>3.0978197821138087</v>
      </c>
      <c r="W19" s="34">
        <v>13.066369457809435</v>
      </c>
      <c r="X19" s="34">
        <v>3.774427245260692</v>
      </c>
      <c r="Y19" s="34">
        <v>9.3820908412063364E-2</v>
      </c>
      <c r="Z19" s="34">
        <v>-1.3238050444213778</v>
      </c>
    </row>
    <row r="20" spans="1:26" x14ac:dyDescent="0.35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9">
        <v>807548</v>
      </c>
      <c r="H20" s="32">
        <v>841555</v>
      </c>
      <c r="I20" s="32">
        <v>864970</v>
      </c>
      <c r="J20" s="36"/>
      <c r="K20" s="25">
        <v>764126</v>
      </c>
      <c r="L20" s="25">
        <v>663384</v>
      </c>
      <c r="M20" s="32">
        <v>710563</v>
      </c>
      <c r="N20" s="32">
        <v>701781</v>
      </c>
      <c r="O20" s="34">
        <v>2.2777712884008983</v>
      </c>
      <c r="P20" s="34">
        <v>7.972857629374408</v>
      </c>
      <c r="Q20" s="34">
        <v>4.1659320923685961</v>
      </c>
      <c r="R20" s="34">
        <v>4.2635136250805061</v>
      </c>
      <c r="S20" s="34">
        <v>15.93652702770758</v>
      </c>
      <c r="T20" s="34">
        <v>3.2966757419830017</v>
      </c>
      <c r="U20" s="34">
        <v>15.747122977054051</v>
      </c>
      <c r="V20" s="34">
        <v>3.1729382289549246</v>
      </c>
      <c r="W20" s="34">
        <v>15.797360295453178</v>
      </c>
      <c r="X20" s="34">
        <v>4.2111428670494</v>
      </c>
      <c r="Y20" s="34">
        <v>0.14152346538952365</v>
      </c>
      <c r="Z20" s="34">
        <v>2.7823493413977607</v>
      </c>
    </row>
    <row r="21" spans="1:26" x14ac:dyDescent="0.35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9">
        <v>626241</v>
      </c>
      <c r="H21" s="32">
        <v>639617</v>
      </c>
      <c r="I21" s="32">
        <v>665821</v>
      </c>
      <c r="J21" s="36"/>
      <c r="K21" s="25">
        <v>574918</v>
      </c>
      <c r="L21" s="25">
        <v>601977</v>
      </c>
      <c r="M21" s="32">
        <v>616554</v>
      </c>
      <c r="N21" s="32">
        <v>622429</v>
      </c>
      <c r="O21" s="34">
        <v>2.9037197066274834</v>
      </c>
      <c r="P21" s="34">
        <v>-2.3339208166714642</v>
      </c>
      <c r="Q21" s="34">
        <v>0.40497042244158621</v>
      </c>
      <c r="R21" s="34">
        <v>-4.1854688339792894</v>
      </c>
      <c r="S21" s="34">
        <v>-1.9860966860157592</v>
      </c>
      <c r="T21" s="34">
        <v>1.2163144717405094</v>
      </c>
      <c r="U21" s="34">
        <v>-0.89523942155220748</v>
      </c>
      <c r="V21" s="34">
        <v>1.7788186498855829</v>
      </c>
      <c r="W21" s="34">
        <v>0.81329388752902076</v>
      </c>
      <c r="X21" s="34">
        <v>2.1359189193936423</v>
      </c>
      <c r="Y21" s="34">
        <v>9.5276870285013082E-2</v>
      </c>
      <c r="Z21" s="34">
        <v>4.0968266947251308</v>
      </c>
    </row>
    <row r="22" spans="1:26" x14ac:dyDescent="0.35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9">
        <v>418559</v>
      </c>
      <c r="H22" s="32">
        <v>426096</v>
      </c>
      <c r="I22" s="32">
        <v>434214</v>
      </c>
      <c r="J22" s="36"/>
      <c r="K22" s="25">
        <v>296854</v>
      </c>
      <c r="L22" s="25">
        <v>321344</v>
      </c>
      <c r="M22" s="32">
        <v>334930</v>
      </c>
      <c r="N22" s="32">
        <v>348016</v>
      </c>
      <c r="O22" s="34">
        <v>11.810229003075268</v>
      </c>
      <c r="P22" s="34">
        <v>12.465518826720601</v>
      </c>
      <c r="Q22" s="34">
        <v>3.6593534957621188</v>
      </c>
      <c r="R22" s="34">
        <v>4.5160566750158893</v>
      </c>
      <c r="S22" s="34">
        <v>14.135699332519991</v>
      </c>
      <c r="T22" s="34">
        <v>3.4974629405362334</v>
      </c>
      <c r="U22" s="34">
        <v>15.858951575847158</v>
      </c>
      <c r="V22" s="34">
        <v>3.325705342309182</v>
      </c>
      <c r="W22" s="34">
        <v>13.781556586895105</v>
      </c>
      <c r="X22" s="34">
        <v>1.8007019321051532</v>
      </c>
      <c r="Y22" s="34">
        <v>0.10939248539849467</v>
      </c>
      <c r="Z22" s="34">
        <v>1.9052044609665364</v>
      </c>
    </row>
    <row r="23" spans="1:26" x14ac:dyDescent="0.35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9">
        <v>580419</v>
      </c>
      <c r="H23" s="32">
        <v>601180</v>
      </c>
      <c r="I23" s="32">
        <v>612758</v>
      </c>
      <c r="J23" s="36"/>
      <c r="K23" s="25">
        <v>479799</v>
      </c>
      <c r="L23" s="25">
        <v>499724</v>
      </c>
      <c r="M23" s="32">
        <v>553325</v>
      </c>
      <c r="N23" s="32">
        <v>562500</v>
      </c>
      <c r="O23" s="34">
        <v>3.0786608232051593</v>
      </c>
      <c r="P23" s="34">
        <v>-5.7162666666666695</v>
      </c>
      <c r="Q23" s="34">
        <v>3.1411056257798498</v>
      </c>
      <c r="R23" s="34">
        <v>-7.0155691142436361</v>
      </c>
      <c r="S23" s="34">
        <v>1.7340605811624776</v>
      </c>
      <c r="T23" s="34">
        <v>4.5934163734618449</v>
      </c>
      <c r="U23" s="34">
        <v>4.9601258612271382</v>
      </c>
      <c r="V23" s="34">
        <v>4.6352398653703775</v>
      </c>
      <c r="W23" s="34">
        <v>5.4036047408654087</v>
      </c>
      <c r="X23" s="34">
        <v>3.5768987576216382</v>
      </c>
      <c r="Y23" s="34">
        <v>0.15539289445003823</v>
      </c>
      <c r="Z23" s="34">
        <v>1.9258791044279633</v>
      </c>
    </row>
    <row r="24" spans="1:26" x14ac:dyDescent="0.35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9">
        <v>980296</v>
      </c>
      <c r="H24" s="32">
        <v>1020761</v>
      </c>
      <c r="I24" s="32">
        <v>1054740</v>
      </c>
      <c r="J24" s="36"/>
      <c r="K24" s="25">
        <v>672783</v>
      </c>
      <c r="L24" s="25">
        <v>761094</v>
      </c>
      <c r="M24" s="32">
        <v>772200</v>
      </c>
      <c r="N24" s="32">
        <v>782105</v>
      </c>
      <c r="O24" s="34">
        <v>11.217560217560219</v>
      </c>
      <c r="P24" s="34">
        <v>15.818719992839835</v>
      </c>
      <c r="Q24" s="34">
        <v>3.7148229417881096</v>
      </c>
      <c r="R24" s="34">
        <v>5.4728453626013307</v>
      </c>
      <c r="S24" s="34">
        <v>17.658773761125147</v>
      </c>
      <c r="T24" s="34">
        <v>4.0284867700568716</v>
      </c>
      <c r="U24" s="34">
        <v>18.384515150453893</v>
      </c>
      <c r="V24" s="34">
        <v>4.0306054769371213</v>
      </c>
      <c r="W24" s="34">
        <v>18.855944537983426</v>
      </c>
      <c r="X24" s="34">
        <v>4.127834858042867</v>
      </c>
      <c r="Y24" s="34">
        <v>0.16439838202564738</v>
      </c>
      <c r="Z24" s="34">
        <v>3.3287909706581686</v>
      </c>
    </row>
    <row r="25" spans="1:26" x14ac:dyDescent="0.35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9">
        <v>847700</v>
      </c>
      <c r="H25" s="32">
        <v>891367</v>
      </c>
      <c r="I25" s="32">
        <v>902534</v>
      </c>
      <c r="J25" s="36"/>
      <c r="K25" s="25">
        <v>679764</v>
      </c>
      <c r="L25" s="25">
        <v>743097</v>
      </c>
      <c r="M25" s="32">
        <v>751535</v>
      </c>
      <c r="N25" s="32">
        <v>719140</v>
      </c>
      <c r="O25" s="34">
        <v>-4.5933988436998918</v>
      </c>
      <c r="P25" s="34">
        <v>6.0041160274772576</v>
      </c>
      <c r="Q25" s="34">
        <v>-7.1060537945205287</v>
      </c>
      <c r="R25" s="34">
        <v>6.3184261395174968</v>
      </c>
      <c r="S25" s="34">
        <v>10.77938721250824</v>
      </c>
      <c r="T25" s="34">
        <v>6.3640108196316936</v>
      </c>
      <c r="U25" s="34">
        <v>9.8251891851274031</v>
      </c>
      <c r="V25" s="34">
        <v>4.546934506778233</v>
      </c>
      <c r="W25" s="34">
        <v>24.316540541746747</v>
      </c>
      <c r="X25" s="34">
        <v>5.1512327474342312</v>
      </c>
      <c r="Y25" s="34">
        <v>0.18393373893834331</v>
      </c>
      <c r="Z25" s="34">
        <v>1.2527948645170817</v>
      </c>
    </row>
    <row r="26" spans="1:26" x14ac:dyDescent="0.35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9">
        <v>234604</v>
      </c>
      <c r="H26" s="32">
        <v>240686</v>
      </c>
      <c r="I26" s="32">
        <v>243606</v>
      </c>
      <c r="J26" s="36"/>
      <c r="K26" s="25">
        <v>130770</v>
      </c>
      <c r="L26" s="25">
        <v>160204</v>
      </c>
      <c r="M26" s="32">
        <v>195471</v>
      </c>
      <c r="N26" s="32">
        <v>210833</v>
      </c>
      <c r="O26" s="34">
        <v>13.561602488348656</v>
      </c>
      <c r="P26" s="34">
        <v>7.1013551009566855</v>
      </c>
      <c r="Q26" s="34">
        <v>1.6671246679490714</v>
      </c>
      <c r="R26" s="34">
        <v>1.7231282097486256</v>
      </c>
      <c r="S26" s="34">
        <v>9.0755650952896616</v>
      </c>
      <c r="T26" s="34">
        <v>2.1717853900489414</v>
      </c>
      <c r="U26" s="34">
        <v>7.4489328570120028</v>
      </c>
      <c r="V26" s="34">
        <v>1.6882739728402374</v>
      </c>
      <c r="W26" s="34">
        <v>8.4268853049824344</v>
      </c>
      <c r="X26" s="34">
        <v>2.5924536666041442</v>
      </c>
      <c r="Y26" s="34">
        <v>7.8833506786829322E-2</v>
      </c>
      <c r="Z26" s="34">
        <v>1.2131989396973575</v>
      </c>
    </row>
    <row r="27" spans="1:26" x14ac:dyDescent="0.35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9">
        <v>188685</v>
      </c>
      <c r="H27" s="32">
        <v>201069</v>
      </c>
      <c r="I27" s="32">
        <v>202778</v>
      </c>
      <c r="J27" s="36"/>
      <c r="K27" s="25">
        <v>155425</v>
      </c>
      <c r="L27" s="25">
        <v>158921</v>
      </c>
      <c r="M27" s="32">
        <v>163886</v>
      </c>
      <c r="N27" s="32">
        <v>166045</v>
      </c>
      <c r="O27" s="34">
        <v>19.348815640140103</v>
      </c>
      <c r="P27" s="34">
        <v>18.362492095516281</v>
      </c>
      <c r="Q27" s="34">
        <v>1.0967881989311312</v>
      </c>
      <c r="R27" s="34">
        <v>0.48007116709953834</v>
      </c>
      <c r="S27" s="34">
        <v>17.198428267337661</v>
      </c>
      <c r="T27" s="34">
        <v>1.1193934922526516E-2</v>
      </c>
      <c r="U27" s="34">
        <v>-2.4752679946659528</v>
      </c>
      <c r="V27" s="34">
        <v>-4.0049451304201789</v>
      </c>
      <c r="W27" s="34">
        <v>2.7981144808687297</v>
      </c>
      <c r="X27" s="34">
        <v>6.5633198187455388</v>
      </c>
      <c r="Y27" s="34">
        <v>3.1765334418805802E-2</v>
      </c>
      <c r="Z27" s="34">
        <v>0.84995697994221242</v>
      </c>
    </row>
    <row r="28" spans="1:26" x14ac:dyDescent="0.35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9">
        <v>207798</v>
      </c>
      <c r="H28" s="32">
        <v>209464</v>
      </c>
      <c r="I28" s="32" t="s">
        <v>30</v>
      </c>
      <c r="J28" s="36"/>
      <c r="K28" s="25">
        <v>131113</v>
      </c>
      <c r="L28" s="25">
        <v>147866</v>
      </c>
      <c r="M28" s="32">
        <v>181750</v>
      </c>
      <c r="N28" s="32">
        <v>190831</v>
      </c>
      <c r="O28" s="34">
        <v>10.886932599724908</v>
      </c>
      <c r="P28" s="34">
        <v>7.5716209630510845</v>
      </c>
      <c r="Q28" s="34">
        <v>1.1559272011805177</v>
      </c>
      <c r="R28" s="34">
        <v>1.8572272088996034</v>
      </c>
      <c r="S28" s="34">
        <v>6.0849415294818909</v>
      </c>
      <c r="T28" s="34">
        <v>0.58018316445829221</v>
      </c>
      <c r="U28" s="34">
        <v>4.2984631137255702</v>
      </c>
      <c r="V28" s="34">
        <v>0.64270527095815488</v>
      </c>
      <c r="W28" s="34">
        <v>3.9332727985431859</v>
      </c>
      <c r="X28" s="34">
        <v>0.80174015149327982</v>
      </c>
      <c r="Y28" s="34" t="e">
        <v>#VALUE!</v>
      </c>
      <c r="Z28" s="34" t="e">
        <v>#VALUE!</v>
      </c>
    </row>
    <row r="29" spans="1:26" x14ac:dyDescent="0.35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9">
        <v>469073</v>
      </c>
      <c r="H29" s="32">
        <v>487293</v>
      </c>
      <c r="I29" s="32">
        <v>497932</v>
      </c>
      <c r="J29" s="36"/>
      <c r="K29" s="25">
        <v>365980</v>
      </c>
      <c r="L29" s="25">
        <v>384611</v>
      </c>
      <c r="M29" s="32">
        <v>394833</v>
      </c>
      <c r="N29" s="32">
        <v>404439</v>
      </c>
      <c r="O29" s="34">
        <v>10.342853814144215</v>
      </c>
      <c r="P29" s="34">
        <v>10.07197624363625</v>
      </c>
      <c r="Q29" s="34">
        <v>2.3218345452154177</v>
      </c>
      <c r="R29" s="34">
        <v>2.1814676245782261</v>
      </c>
      <c r="S29" s="34">
        <v>10.594985913999476</v>
      </c>
      <c r="T29" s="34">
        <v>3.0866582504818441</v>
      </c>
      <c r="U29" s="34">
        <v>10.166892133100358</v>
      </c>
      <c r="V29" s="34">
        <v>2.2134817994617695</v>
      </c>
      <c r="W29" s="34">
        <v>11.849105974705632</v>
      </c>
      <c r="X29" s="34">
        <v>3.8842568214329187</v>
      </c>
      <c r="Y29" s="34">
        <v>0.11851096425218</v>
      </c>
      <c r="Z29" s="34">
        <v>2.1832860311968405</v>
      </c>
    </row>
    <row r="30" spans="1:26" x14ac:dyDescent="0.35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9">
        <v>113497</v>
      </c>
      <c r="H30" s="32">
        <v>121960</v>
      </c>
      <c r="I30" s="32">
        <v>126489</v>
      </c>
      <c r="J30" s="36"/>
      <c r="K30" s="25">
        <v>75089</v>
      </c>
      <c r="L30" s="25">
        <v>84763</v>
      </c>
      <c r="M30" s="32">
        <v>77980</v>
      </c>
      <c r="N30" s="32">
        <v>65098</v>
      </c>
      <c r="O30" s="34">
        <v>12.663503462426263</v>
      </c>
      <c r="P30" s="34">
        <v>48.536053334971882</v>
      </c>
      <c r="Q30" s="34">
        <v>12.343674074831856</v>
      </c>
      <c r="R30" s="34">
        <v>10.06089579420637</v>
      </c>
      <c r="S30" s="34">
        <v>63.284549349632194</v>
      </c>
      <c r="T30" s="34">
        <v>9.961321281568658</v>
      </c>
      <c r="U30" s="34">
        <v>45.133116800081829</v>
      </c>
      <c r="V30" s="34">
        <v>6.7443522750785245</v>
      </c>
      <c r="W30" s="34">
        <v>38.819646007626197</v>
      </c>
      <c r="X30" s="34">
        <v>7.4565847555442044</v>
      </c>
      <c r="Y30" s="34">
        <v>0.30813700953523493</v>
      </c>
      <c r="Z30" s="34">
        <v>3.7135126270908536</v>
      </c>
    </row>
    <row r="31" spans="1:26" x14ac:dyDescent="0.35">
      <c r="J31" s="36"/>
      <c r="O31" s="34"/>
      <c r="P31" s="34"/>
      <c r="Q31" s="34"/>
      <c r="R31" s="34"/>
      <c r="U31" s="34"/>
      <c r="V31" s="34"/>
      <c r="W31" s="34"/>
      <c r="X31" s="34"/>
    </row>
    <row r="32" spans="1:26" x14ac:dyDescent="0.35">
      <c r="J32" s="36"/>
      <c r="O32" s="34"/>
      <c r="P32" s="34"/>
      <c r="Q32" s="34"/>
      <c r="R32" s="34"/>
      <c r="U32" s="34"/>
      <c r="V32" s="34"/>
      <c r="W32" s="34"/>
      <c r="X32" s="34"/>
    </row>
    <row r="33" spans="1:26" x14ac:dyDescent="0.35">
      <c r="J33" s="36"/>
      <c r="O33" s="39">
        <v>2022</v>
      </c>
      <c r="P33" s="39"/>
      <c r="Q33" s="39"/>
      <c r="R33" s="39"/>
      <c r="S33" s="40">
        <v>2023</v>
      </c>
      <c r="T33" s="41"/>
      <c r="U33" s="41"/>
      <c r="V33" s="41"/>
      <c r="W33" s="41"/>
      <c r="X33" s="41"/>
      <c r="Y33" s="41"/>
      <c r="Z33" s="41"/>
    </row>
    <row r="34" spans="1:26" ht="15.5" x14ac:dyDescent="0.3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G34" s="26" t="s">
        <v>19</v>
      </c>
      <c r="H34" s="26" t="s">
        <v>20</v>
      </c>
      <c r="I34" s="26" t="s">
        <v>21</v>
      </c>
      <c r="J34" s="36"/>
      <c r="K34" s="26" t="s">
        <v>18</v>
      </c>
      <c r="L34" s="26" t="s">
        <v>19</v>
      </c>
      <c r="M34" s="26" t="s">
        <v>20</v>
      </c>
      <c r="N34" s="26" t="s">
        <v>21</v>
      </c>
      <c r="O34" s="26" t="s">
        <v>22</v>
      </c>
      <c r="P34" s="26" t="s">
        <v>23</v>
      </c>
      <c r="Q34" s="26" t="s">
        <v>24</v>
      </c>
      <c r="R34" s="26" t="s">
        <v>25</v>
      </c>
      <c r="S34" s="26" t="s">
        <v>27</v>
      </c>
      <c r="T34" s="26" t="s">
        <v>26</v>
      </c>
      <c r="U34" s="26" t="s">
        <v>28</v>
      </c>
      <c r="V34" s="26" t="s">
        <v>29</v>
      </c>
      <c r="W34" s="26" t="s">
        <v>22</v>
      </c>
      <c r="X34" s="26" t="s">
        <v>24</v>
      </c>
      <c r="Y34" s="26" t="s">
        <v>23</v>
      </c>
      <c r="Z34" s="26" t="s">
        <v>25</v>
      </c>
    </row>
    <row r="35" spans="1:26" x14ac:dyDescent="0.35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5">
        <v>6000116</v>
      </c>
      <c r="H35" s="5">
        <v>6032138</v>
      </c>
      <c r="I35" s="5">
        <v>5830668</v>
      </c>
      <c r="J35" s="36"/>
      <c r="K35" s="5">
        <v>6450171</v>
      </c>
      <c r="L35" s="5">
        <v>6531954</v>
      </c>
      <c r="M35" s="5">
        <v>6316173</v>
      </c>
      <c r="N35" s="5">
        <v>5741365</v>
      </c>
      <c r="O35" s="34">
        <v>-6.3837706788588573</v>
      </c>
      <c r="P35" s="34">
        <v>3.3422539761885917</v>
      </c>
      <c r="Q35" s="34">
        <v>1.090944465112198</v>
      </c>
      <c r="R35" s="34">
        <v>0.34319511216289733</v>
      </c>
      <c r="S35" s="34">
        <v>1.9909853350333018</v>
      </c>
      <c r="T35" s="34">
        <v>0.40387605051930286</v>
      </c>
      <c r="U35" s="34">
        <v>2.5809553248060668</v>
      </c>
      <c r="V35" s="34">
        <v>0.72008432122439014</v>
      </c>
      <c r="W35" s="34">
        <v>2.0154869901942485</v>
      </c>
      <c r="X35" s="34">
        <v>0.53368968199947187</v>
      </c>
      <c r="Y35" s="34">
        <v>-1.729033771676125E-2</v>
      </c>
      <c r="Z35" s="34">
        <v>-3.3399434827253605</v>
      </c>
    </row>
    <row r="36" spans="1:26" x14ac:dyDescent="0.35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13">
        <v>546123</v>
      </c>
      <c r="H36" s="13">
        <v>546770</v>
      </c>
      <c r="I36" s="13">
        <v>559216</v>
      </c>
      <c r="J36" s="36"/>
      <c r="K36" s="13">
        <v>769275</v>
      </c>
      <c r="L36" s="13">
        <v>886678</v>
      </c>
      <c r="M36" s="13">
        <v>864858</v>
      </c>
      <c r="N36" s="13">
        <v>422778</v>
      </c>
      <c r="O36" s="34">
        <v>-39.433409877690906</v>
      </c>
      <c r="P36" s="34">
        <v>26.128606502703544</v>
      </c>
      <c r="Q36" s="34">
        <v>12.438019189902771</v>
      </c>
      <c r="R36" s="34">
        <v>1.8000629993413675</v>
      </c>
      <c r="S36" s="34">
        <v>19.728275312250855</v>
      </c>
      <c r="T36" s="34">
        <v>1.3879199765960859</v>
      </c>
      <c r="U36" s="34">
        <v>17.226479489986481</v>
      </c>
      <c r="V36" s="34">
        <v>1.0132341924923072</v>
      </c>
      <c r="W36" s="34">
        <v>4.3822723671525177</v>
      </c>
      <c r="X36" s="34">
        <v>0.11847147986809858</v>
      </c>
      <c r="Y36" s="34">
        <v>4.8705658197748081E-2</v>
      </c>
      <c r="Z36" s="34">
        <v>2.2762770451926873</v>
      </c>
    </row>
    <row r="37" spans="1:26" x14ac:dyDescent="0.35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13">
        <v>643916</v>
      </c>
      <c r="H37" s="13">
        <v>651564</v>
      </c>
      <c r="I37" s="13">
        <v>676324</v>
      </c>
      <c r="J37" s="36"/>
      <c r="K37" s="13">
        <v>513894</v>
      </c>
      <c r="L37" s="13">
        <v>517141</v>
      </c>
      <c r="M37" s="13">
        <v>513812</v>
      </c>
      <c r="N37" s="13">
        <v>518588</v>
      </c>
      <c r="O37" s="34">
        <v>21.700933415334788</v>
      </c>
      <c r="P37" s="34">
        <v>11.65318133084452</v>
      </c>
      <c r="Q37" s="34">
        <v>19.670449543566871</v>
      </c>
      <c r="R37" s="34">
        <v>-7.4033205717447537</v>
      </c>
      <c r="S37" s="34">
        <v>14.825207529521812</v>
      </c>
      <c r="T37" s="34">
        <v>3.4646471624468989</v>
      </c>
      <c r="U37" s="34">
        <v>23.230436529959995</v>
      </c>
      <c r="V37" s="34">
        <v>7.4839629365645033</v>
      </c>
      <c r="W37" s="34">
        <v>4.1978909795718611</v>
      </c>
      <c r="X37" s="34">
        <v>1.1877325613899981</v>
      </c>
      <c r="Y37" s="34">
        <v>0.16804946288556533</v>
      </c>
      <c r="Z37" s="34">
        <v>3.8000871748592679</v>
      </c>
    </row>
    <row r="38" spans="1:26" x14ac:dyDescent="0.35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13">
        <v>259828</v>
      </c>
      <c r="H38" s="13">
        <v>254904</v>
      </c>
      <c r="I38" s="13">
        <v>255818</v>
      </c>
      <c r="J38" s="36"/>
      <c r="K38" s="13">
        <v>275474</v>
      </c>
      <c r="L38" s="13">
        <v>286908</v>
      </c>
      <c r="M38" s="13">
        <v>268612</v>
      </c>
      <c r="N38" s="13">
        <v>266354</v>
      </c>
      <c r="O38" s="34">
        <v>0.6392119488332515</v>
      </c>
      <c r="P38" s="34">
        <v>1.0080569467700862</v>
      </c>
      <c r="Q38" s="34">
        <v>1.3211945847888318</v>
      </c>
      <c r="R38" s="34">
        <v>-0.47719630524286627</v>
      </c>
      <c r="S38" s="34">
        <v>-1.3746229332922688E-2</v>
      </c>
      <c r="T38" s="34">
        <v>-2.6706165277153082</v>
      </c>
      <c r="U38" s="34">
        <v>-2.6146534534714605</v>
      </c>
      <c r="V38" s="34">
        <v>-0.77371359612609103</v>
      </c>
      <c r="W38" s="34">
        <v>-5.7060100840087502</v>
      </c>
      <c r="X38" s="34">
        <v>-1.8950998352756487</v>
      </c>
      <c r="Y38" s="34">
        <v>-4.91415742699014E-2</v>
      </c>
      <c r="Z38" s="34">
        <v>0.35856636223834393</v>
      </c>
    </row>
    <row r="39" spans="1:26" x14ac:dyDescent="0.35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13">
        <v>694292</v>
      </c>
      <c r="H39" s="13">
        <v>694330</v>
      </c>
      <c r="I39" s="13">
        <v>709104</v>
      </c>
      <c r="J39" s="36"/>
      <c r="K39" s="13">
        <v>770360</v>
      </c>
      <c r="L39" s="13">
        <v>784824</v>
      </c>
      <c r="M39" s="13">
        <v>726408</v>
      </c>
      <c r="N39" s="13">
        <v>726174</v>
      </c>
      <c r="O39" s="34">
        <v>-12.439290316185946</v>
      </c>
      <c r="P39" s="34">
        <v>-4.0086811149944834</v>
      </c>
      <c r="Q39" s="34">
        <v>-20.462284335878934</v>
      </c>
      <c r="R39" s="34">
        <v>9.5929866928282195</v>
      </c>
      <c r="S39" s="34">
        <v>-10.494682602270899</v>
      </c>
      <c r="T39" s="34">
        <v>0.6237590809452298</v>
      </c>
      <c r="U39" s="34">
        <v>-13.178880078431277</v>
      </c>
      <c r="V39" s="34">
        <v>-1.0150952649797818</v>
      </c>
      <c r="W39" s="34">
        <v>9.1631449198802617</v>
      </c>
      <c r="X39" s="34">
        <v>5.47320147719077E-3</v>
      </c>
      <c r="Y39" s="34">
        <v>1.7272445571712147E-2</v>
      </c>
      <c r="Z39" s="34">
        <v>2.1278066625379788</v>
      </c>
    </row>
    <row r="40" spans="1:26" x14ac:dyDescent="0.35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13">
        <v>1339289</v>
      </c>
      <c r="H40" s="13">
        <v>1329375</v>
      </c>
      <c r="I40" s="13">
        <v>1368714</v>
      </c>
      <c r="J40" s="36"/>
      <c r="K40" s="13">
        <v>1310738</v>
      </c>
      <c r="L40" s="13">
        <v>1256019</v>
      </c>
      <c r="M40" s="13">
        <v>1279527</v>
      </c>
      <c r="N40" s="13">
        <v>1302371</v>
      </c>
      <c r="O40" s="34">
        <v>2.947808057196144</v>
      </c>
      <c r="P40" s="34">
        <v>0.92684803331768428</v>
      </c>
      <c r="Q40" s="34">
        <v>0.29710441217565275</v>
      </c>
      <c r="R40" s="34">
        <v>-0.21279260881612583</v>
      </c>
      <c r="S40" s="34">
        <v>0.25870223266994952</v>
      </c>
      <c r="T40" s="34">
        <v>0.7159692097483239</v>
      </c>
      <c r="U40" s="34">
        <v>1.9755692153534898</v>
      </c>
      <c r="V40" s="34">
        <v>1.1659904838376978</v>
      </c>
      <c r="W40" s="34">
        <v>0.92086134318216661</v>
      </c>
      <c r="X40" s="34">
        <v>-0.74024351726923454</v>
      </c>
      <c r="Y40" s="34">
        <v>4.1289003242440447E-2</v>
      </c>
      <c r="Z40" s="34">
        <v>2.9592101551481065</v>
      </c>
    </row>
    <row r="41" spans="1:26" x14ac:dyDescent="0.35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13">
        <v>244472</v>
      </c>
      <c r="H41" s="13">
        <v>227062</v>
      </c>
      <c r="I41" s="13">
        <v>217581</v>
      </c>
      <c r="J41" s="36"/>
      <c r="K41" s="13">
        <v>463667</v>
      </c>
      <c r="L41" s="13">
        <v>440074</v>
      </c>
      <c r="M41" s="13">
        <v>423560</v>
      </c>
      <c r="N41" s="13">
        <v>248055</v>
      </c>
      <c r="O41" s="34">
        <v>-29.772169232222112</v>
      </c>
      <c r="P41" s="34">
        <v>13.765898691822386</v>
      </c>
      <c r="Q41" s="34">
        <v>34.961728848780169</v>
      </c>
      <c r="R41" s="34">
        <v>-5.1284723506254686</v>
      </c>
      <c r="S41" s="34">
        <v>9.0314652362902592</v>
      </c>
      <c r="T41" s="34">
        <v>-6.9379380727280449</v>
      </c>
      <c r="U41" s="34">
        <v>10.921456799197827</v>
      </c>
      <c r="V41" s="34">
        <v>-6.9114281688960943</v>
      </c>
      <c r="W41" s="34">
        <v>-23.665605448854787</v>
      </c>
      <c r="X41" s="34">
        <v>-7.1214699433882034</v>
      </c>
      <c r="Y41" s="34">
        <v>-0.22898845507827725</v>
      </c>
      <c r="Z41" s="34">
        <v>-4.1755115342945963</v>
      </c>
    </row>
    <row r="42" spans="1:26" x14ac:dyDescent="0.35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13">
        <v>482087</v>
      </c>
      <c r="H42" s="13">
        <v>482045</v>
      </c>
      <c r="I42" s="13">
        <v>490616</v>
      </c>
      <c r="J42" s="36"/>
      <c r="K42" s="13">
        <v>527887</v>
      </c>
      <c r="L42" s="13">
        <v>511617</v>
      </c>
      <c r="M42" s="13">
        <v>475721</v>
      </c>
      <c r="N42" s="13">
        <v>477663</v>
      </c>
      <c r="O42" s="34">
        <v>0.36870350478537262</v>
      </c>
      <c r="P42" s="34">
        <v>0.35192175236515855</v>
      </c>
      <c r="Q42" s="34">
        <v>-8.2867552121801413E-2</v>
      </c>
      <c r="R42" s="34">
        <v>0.39143410649771226</v>
      </c>
      <c r="S42" s="34">
        <v>-1.6841282349300268E-2</v>
      </c>
      <c r="T42" s="34">
        <v>0.32043793184017844</v>
      </c>
      <c r="U42" s="34">
        <v>0.88224646400387741</v>
      </c>
      <c r="V42" s="34">
        <v>0.25099817002163238</v>
      </c>
      <c r="W42" s="34">
        <v>0.95711817372636787</v>
      </c>
      <c r="X42" s="34">
        <v>-8.7121204263906904E-3</v>
      </c>
      <c r="Y42" s="34">
        <v>2.3515471143896738E-2</v>
      </c>
      <c r="Z42" s="34">
        <v>1.7780497671379125</v>
      </c>
    </row>
    <row r="43" spans="1:26" x14ac:dyDescent="0.35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13">
        <v>639560</v>
      </c>
      <c r="H43" s="13">
        <v>630141</v>
      </c>
      <c r="I43" s="13">
        <v>635593</v>
      </c>
      <c r="J43" s="36"/>
      <c r="K43" s="13">
        <v>580788</v>
      </c>
      <c r="L43" s="13">
        <v>584585</v>
      </c>
      <c r="M43" s="13">
        <v>586630</v>
      </c>
      <c r="N43" s="13">
        <v>592294</v>
      </c>
      <c r="O43" s="34">
        <v>3.8531953701651744</v>
      </c>
      <c r="P43" s="34">
        <v>4.5914697768338009</v>
      </c>
      <c r="Q43" s="34">
        <v>1.3053223896877908</v>
      </c>
      <c r="R43" s="34">
        <v>1.683261275634651</v>
      </c>
      <c r="S43" s="34">
        <v>2.5172332022274313</v>
      </c>
      <c r="T43" s="34">
        <v>1.1893673656836468</v>
      </c>
      <c r="U43" s="34">
        <v>6.3480238915568199</v>
      </c>
      <c r="V43" s="34">
        <v>2.0264589850635728</v>
      </c>
      <c r="W43" s="34">
        <v>3.4316863471178571</v>
      </c>
      <c r="X43" s="34">
        <v>-1.472731252736259</v>
      </c>
      <c r="Y43" s="34">
        <v>2.5995618969828271E-2</v>
      </c>
      <c r="Z43" s="34">
        <v>0.86520318468406021</v>
      </c>
    </row>
    <row r="44" spans="1:26" x14ac:dyDescent="0.35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13">
        <v>484797</v>
      </c>
      <c r="H44" s="13">
        <v>465440</v>
      </c>
      <c r="I44" s="13" t="s">
        <v>30</v>
      </c>
      <c r="J44" s="36"/>
      <c r="K44" s="13">
        <v>537610</v>
      </c>
      <c r="L44" s="13">
        <v>520841</v>
      </c>
      <c r="M44" s="13">
        <v>475811</v>
      </c>
      <c r="N44" s="13">
        <v>478012</v>
      </c>
      <c r="O44" s="34">
        <v>-0.45207025478604113</v>
      </c>
      <c r="P44" s="34">
        <v>0.38409077596377461</v>
      </c>
      <c r="Q44" s="34">
        <v>-2.5417015594233039</v>
      </c>
      <c r="R44" s="34">
        <v>1.3064223282523324</v>
      </c>
      <c r="S44" s="34">
        <v>0.1760046934584869</v>
      </c>
      <c r="T44" s="34">
        <v>1.0590853770360509</v>
      </c>
      <c r="U44" s="34">
        <v>-0.25019906874919062</v>
      </c>
      <c r="V44" s="34">
        <v>-2.74266388963329E-2</v>
      </c>
      <c r="W44" s="34">
        <v>-1.7354220326816661</v>
      </c>
      <c r="X44" s="34">
        <v>-3.9928052360060029</v>
      </c>
      <c r="Y44" s="34" t="e">
        <v>#VALUE!</v>
      </c>
      <c r="Z44" s="34" t="e">
        <v>#VALUE!</v>
      </c>
    </row>
    <row r="45" spans="1:26" x14ac:dyDescent="0.35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13">
        <v>258319</v>
      </c>
      <c r="H45" s="13">
        <v>240137</v>
      </c>
      <c r="I45" s="13">
        <v>229538</v>
      </c>
      <c r="J45" s="36"/>
      <c r="K45" s="13">
        <v>339058</v>
      </c>
      <c r="L45" s="13">
        <v>382144</v>
      </c>
      <c r="M45" s="13">
        <v>325482</v>
      </c>
      <c r="N45" s="13">
        <v>315877</v>
      </c>
      <c r="O45" s="34">
        <v>-10.995692542137503</v>
      </c>
      <c r="P45" s="34">
        <v>-11.298068551999673</v>
      </c>
      <c r="Q45" s="34">
        <v>-3.0429907793229294</v>
      </c>
      <c r="R45" s="34">
        <v>-3.2807144114631703</v>
      </c>
      <c r="S45" s="34">
        <v>-5.169707775915267</v>
      </c>
      <c r="T45" s="34">
        <v>-4.9009775544364693</v>
      </c>
      <c r="U45" s="34">
        <v>-13.543517914219249</v>
      </c>
      <c r="V45" s="34">
        <v>-3.0541513264804476</v>
      </c>
      <c r="W45" s="34">
        <v>-17.106385035192428</v>
      </c>
      <c r="X45" s="34">
        <v>-7.0385840762777763</v>
      </c>
      <c r="Y45" s="34">
        <v>-0.1807744058474815</v>
      </c>
      <c r="Z45" s="34">
        <v>-4.4137304955088164</v>
      </c>
    </row>
    <row r="46" spans="1:26" x14ac:dyDescent="0.35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13">
        <v>407433</v>
      </c>
      <c r="H46" s="13">
        <v>510370</v>
      </c>
      <c r="I46" s="13">
        <v>688164</v>
      </c>
      <c r="J46" s="36"/>
      <c r="K46" s="13">
        <v>361420</v>
      </c>
      <c r="L46" s="13">
        <v>361123</v>
      </c>
      <c r="M46" s="13">
        <v>375752</v>
      </c>
      <c r="N46" s="13">
        <v>393199</v>
      </c>
      <c r="O46" s="34">
        <v>4.5085588366795104</v>
      </c>
      <c r="P46" s="34">
        <v>1.5707059275328783</v>
      </c>
      <c r="Q46" s="34">
        <v>-0.95265719978813168</v>
      </c>
      <c r="R46" s="34">
        <v>1.7015836798720541</v>
      </c>
      <c r="S46" s="34">
        <v>1.3216066571286156</v>
      </c>
      <c r="T46" s="34">
        <v>2.3166197183098536</v>
      </c>
      <c r="U46" s="34">
        <v>2.7651524705526231</v>
      </c>
      <c r="V46" s="34">
        <v>-0.29219801922045763</v>
      </c>
      <c r="W46" s="34">
        <v>29.966666072479022</v>
      </c>
      <c r="X46" s="34">
        <v>25.264767458698721</v>
      </c>
      <c r="Y46" s="34">
        <v>0.72310234741784041</v>
      </c>
      <c r="Z46" s="34">
        <v>34.836295236788992</v>
      </c>
    </row>
    <row r="47" spans="1:26" x14ac:dyDescent="0.35">
      <c r="J47" s="36"/>
      <c r="O47" s="34"/>
      <c r="P47" s="34"/>
      <c r="Q47" s="34"/>
      <c r="R47" s="34"/>
      <c r="U47" s="34"/>
      <c r="V47" s="34"/>
      <c r="W47" s="34"/>
      <c r="X47" s="34"/>
    </row>
    <row r="48" spans="1:26" x14ac:dyDescent="0.35">
      <c r="J48" s="36"/>
      <c r="O48" s="34"/>
      <c r="P48" s="34"/>
      <c r="Q48" s="34"/>
      <c r="R48" s="34"/>
      <c r="U48" s="34"/>
      <c r="V48" s="34"/>
      <c r="W48" s="34"/>
      <c r="X48" s="34"/>
    </row>
    <row r="49" spans="1:26" x14ac:dyDescent="0.35">
      <c r="J49" s="36"/>
      <c r="O49" s="39">
        <v>2022</v>
      </c>
      <c r="P49" s="39"/>
      <c r="Q49" s="39"/>
      <c r="R49" s="39"/>
      <c r="S49" s="40">
        <v>2023</v>
      </c>
      <c r="T49" s="41"/>
      <c r="U49" s="41"/>
      <c r="V49" s="41"/>
      <c r="W49" s="41"/>
      <c r="X49" s="41"/>
      <c r="Y49" s="41"/>
      <c r="Z49" s="41"/>
    </row>
    <row r="50" spans="1:26" ht="15.5" x14ac:dyDescent="0.3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G50" s="26" t="s">
        <v>19</v>
      </c>
      <c r="H50" s="26" t="s">
        <v>20</v>
      </c>
      <c r="I50" s="26" t="s">
        <v>21</v>
      </c>
      <c r="J50" s="36"/>
      <c r="K50" s="26" t="s">
        <v>18</v>
      </c>
      <c r="L50" s="26" t="s">
        <v>19</v>
      </c>
      <c r="M50" s="26" t="s">
        <v>20</v>
      </c>
      <c r="N50" s="26" t="s">
        <v>21</v>
      </c>
      <c r="O50" s="26" t="s">
        <v>22</v>
      </c>
      <c r="P50" s="26" t="s">
        <v>23</v>
      </c>
      <c r="Q50" s="26" t="s">
        <v>24</v>
      </c>
      <c r="R50" s="26" t="s">
        <v>25</v>
      </c>
      <c r="S50" s="26" t="s">
        <v>27</v>
      </c>
      <c r="T50" s="26" t="s">
        <v>26</v>
      </c>
      <c r="U50" s="26" t="s">
        <v>28</v>
      </c>
      <c r="V50" s="26" t="s">
        <v>29</v>
      </c>
      <c r="W50" s="26" t="s">
        <v>22</v>
      </c>
      <c r="X50" s="26" t="s">
        <v>24</v>
      </c>
      <c r="Y50" s="26" t="s">
        <v>23</v>
      </c>
      <c r="Z50" s="26" t="s">
        <v>25</v>
      </c>
    </row>
    <row r="51" spans="1:26" x14ac:dyDescent="0.35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17">
        <v>263076.65761729312</v>
      </c>
      <c r="H51" s="17">
        <v>260158.012551666</v>
      </c>
      <c r="I51" s="17">
        <v>294945.54609656997</v>
      </c>
      <c r="J51" s="36"/>
      <c r="K51" s="17">
        <v>183736.57958669297</v>
      </c>
      <c r="L51" s="17">
        <v>185241.99236699997</v>
      </c>
      <c r="M51" s="17">
        <v>191953.82202129552</v>
      </c>
      <c r="N51" s="17">
        <v>200233.85449103347</v>
      </c>
      <c r="O51" s="34">
        <v>5.5579535060234608</v>
      </c>
      <c r="P51" s="34">
        <v>16.021946914176244</v>
      </c>
      <c r="Q51" s="34">
        <v>7.5419646452637323</v>
      </c>
      <c r="R51" s="34">
        <v>14.654190092309861</v>
      </c>
      <c r="S51" s="34">
        <v>20.80611205845382</v>
      </c>
      <c r="T51" s="34">
        <v>6.464459689349189</v>
      </c>
      <c r="U51" s="34">
        <v>39.628012456176506</v>
      </c>
      <c r="V51" s="34">
        <v>6.3653086478726362</v>
      </c>
      <c r="W51" s="34">
        <v>28.395404710311077</v>
      </c>
      <c r="X51" s="34">
        <v>-1.1094276064100628</v>
      </c>
      <c r="Y51" s="34">
        <v>0.26959202550571182</v>
      </c>
      <c r="Z51" s="34">
        <v>13.371694073037776</v>
      </c>
    </row>
    <row r="52" spans="1:26" x14ac:dyDescent="0.35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19">
        <v>43079</v>
      </c>
      <c r="H52" s="19">
        <v>39946</v>
      </c>
      <c r="I52" s="19">
        <v>46234</v>
      </c>
      <c r="J52" s="36"/>
      <c r="K52" s="19">
        <v>28707</v>
      </c>
      <c r="L52" s="19">
        <v>28733</v>
      </c>
      <c r="M52" s="19">
        <v>28402</v>
      </c>
      <c r="N52" s="19">
        <v>31596</v>
      </c>
      <c r="O52" s="34">
        <v>10.964016618548001</v>
      </c>
      <c r="P52" s="34">
        <v>11.609064438536532</v>
      </c>
      <c r="Q52" s="34">
        <v>12.456735057983948</v>
      </c>
      <c r="R52" s="34">
        <v>11.892372128442696</v>
      </c>
      <c r="S52" s="34">
        <v>23.49282451650523</v>
      </c>
      <c r="T52" s="34">
        <v>8.1017468239564359</v>
      </c>
      <c r="U52" s="34">
        <v>53.716324710080279</v>
      </c>
      <c r="V52" s="34">
        <v>13.005954723118496</v>
      </c>
      <c r="W52" s="34">
        <v>26.748318314506925</v>
      </c>
      <c r="X52" s="34">
        <v>-7.2726850669699861</v>
      </c>
      <c r="Y52" s="34">
        <v>0.31108212341197827</v>
      </c>
      <c r="Z52" s="34">
        <v>15.741250688429375</v>
      </c>
    </row>
    <row r="53" spans="1:26" x14ac:dyDescent="0.35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19">
        <v>20680.045329046083</v>
      </c>
      <c r="H53" s="19">
        <v>21442.197193105792</v>
      </c>
      <c r="I53" s="19">
        <v>22378.453934580004</v>
      </c>
      <c r="J53" s="36"/>
      <c r="K53" s="19">
        <v>13242.957349014498</v>
      </c>
      <c r="L53" s="19">
        <v>13968.814876721</v>
      </c>
      <c r="M53" s="19">
        <v>14961.440001390001</v>
      </c>
      <c r="N53" s="19">
        <v>9823.8374751800002</v>
      </c>
      <c r="O53" s="34">
        <v>6.4213193016229964</v>
      </c>
      <c r="P53" s="34">
        <v>102.15902699119228</v>
      </c>
      <c r="Q53" s="34">
        <v>-5.0504498908392144</v>
      </c>
      <c r="R53" s="34">
        <v>24.730388106702051</v>
      </c>
      <c r="S53" s="34">
        <v>27.962129169369241</v>
      </c>
      <c r="T53" s="34">
        <v>1.3092533228088676</v>
      </c>
      <c r="U53" s="34">
        <v>23.32251238587255</v>
      </c>
      <c r="V53" s="34">
        <v>2.7846033649357338</v>
      </c>
      <c r="W53" s="34">
        <v>34.668881110258496</v>
      </c>
      <c r="X53" s="34">
        <v>3.6854458098756204</v>
      </c>
      <c r="Y53" s="34">
        <v>0.12682317782021113</v>
      </c>
      <c r="Z53" s="34">
        <v>4.3664216546578594</v>
      </c>
    </row>
    <row r="54" spans="1:26" x14ac:dyDescent="0.35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19">
        <v>43226</v>
      </c>
      <c r="H54" s="19">
        <v>42454</v>
      </c>
      <c r="I54" s="19">
        <v>50187</v>
      </c>
      <c r="J54" s="36"/>
      <c r="K54" s="19">
        <v>30659.190869180002</v>
      </c>
      <c r="L54" s="19">
        <v>28809.867942279998</v>
      </c>
      <c r="M54" s="19">
        <v>28943.200457341001</v>
      </c>
      <c r="N54" s="19">
        <v>31465.934005989999</v>
      </c>
      <c r="O54" s="34">
        <v>4.8985582805490813</v>
      </c>
      <c r="P54" s="34">
        <v>13.115981217097694</v>
      </c>
      <c r="Q54" s="34">
        <v>9.5155646935757296</v>
      </c>
      <c r="R54" s="34">
        <v>17.232633971213062</v>
      </c>
      <c r="S54" s="34">
        <v>34.116794866942769</v>
      </c>
      <c r="T54" s="34">
        <v>17.24215435619363</v>
      </c>
      <c r="U54" s="34">
        <v>55.92107636258703</v>
      </c>
      <c r="V54" s="34">
        <v>3.5849508746705006</v>
      </c>
      <c r="W54" s="34">
        <v>39.830703863509108</v>
      </c>
      <c r="X54" s="34">
        <v>-1.7859621524082714</v>
      </c>
      <c r="Y54" s="34">
        <v>0.41002444300845675</v>
      </c>
      <c r="Z54" s="34">
        <v>18.215009186413521</v>
      </c>
    </row>
    <row r="55" spans="1:26" x14ac:dyDescent="0.35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19">
        <v>21074</v>
      </c>
      <c r="H55" s="19">
        <v>19117</v>
      </c>
      <c r="I55" s="19">
        <v>23328.140452</v>
      </c>
      <c r="J55" s="36"/>
      <c r="K55" s="19">
        <v>17405</v>
      </c>
      <c r="L55" s="19">
        <v>16827</v>
      </c>
      <c r="M55" s="19">
        <v>16887</v>
      </c>
      <c r="N55" s="19">
        <v>18016.599999999999</v>
      </c>
      <c r="O55" s="34">
        <v>2.8187363060342197</v>
      </c>
      <c r="P55" s="34">
        <v>4.662366928278594E-2</v>
      </c>
      <c r="Q55" s="34">
        <v>5.2941176470588269</v>
      </c>
      <c r="R55" s="34">
        <v>3.8127051776766674</v>
      </c>
      <c r="S55" s="34">
        <v>0.42941207655198266</v>
      </c>
      <c r="T55" s="34">
        <v>5.0984743411927935</v>
      </c>
      <c r="U55" s="34">
        <v>27.798665858095806</v>
      </c>
      <c r="V55" s="34">
        <v>11.243665540540547</v>
      </c>
      <c r="W55" s="34">
        <v>10.101940908829121</v>
      </c>
      <c r="X55" s="34">
        <v>-9.2863243807535305</v>
      </c>
      <c r="Y55" s="34">
        <v>0.29421028859916776</v>
      </c>
      <c r="Z55" s="34">
        <v>22.028249474289897</v>
      </c>
    </row>
    <row r="56" spans="1:26" x14ac:dyDescent="0.35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19">
        <v>27411.823015256003</v>
      </c>
      <c r="H56" s="19">
        <v>27516</v>
      </c>
      <c r="I56" s="19">
        <v>31818</v>
      </c>
      <c r="J56" s="36"/>
      <c r="K56" s="19">
        <v>20360.114788129998</v>
      </c>
      <c r="L56" s="19">
        <v>20775.849179060002</v>
      </c>
      <c r="M56" s="19">
        <v>24030.578285288037</v>
      </c>
      <c r="N56" s="19">
        <v>24420.21806772234</v>
      </c>
      <c r="O56" s="34">
        <v>-3.8908699462397167</v>
      </c>
      <c r="P56" s="34">
        <v>16.6297721245801</v>
      </c>
      <c r="Q56" s="34">
        <v>8.5152714023398079</v>
      </c>
      <c r="R56" s="34">
        <v>23.319029048802431</v>
      </c>
      <c r="S56" s="34">
        <v>7.6160906759747293</v>
      </c>
      <c r="T56" s="34">
        <v>-13.793997756366249</v>
      </c>
      <c r="U56" s="34">
        <v>28.795269398831238</v>
      </c>
      <c r="V56" s="34">
        <v>11.645558056843818</v>
      </c>
      <c r="W56" s="34">
        <v>19.13968089774114</v>
      </c>
      <c r="X56" s="34">
        <v>0.38004398571382936</v>
      </c>
      <c r="Y56" s="34">
        <v>0.11715623218816718</v>
      </c>
      <c r="Z56" s="34">
        <v>15.634539904055833</v>
      </c>
    </row>
    <row r="57" spans="1:26" x14ac:dyDescent="0.35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19">
        <v>52295.810325999999</v>
      </c>
      <c r="H57" s="19">
        <v>56803.113856999997</v>
      </c>
      <c r="I57" s="19">
        <v>59753.175439140003</v>
      </c>
      <c r="J57" s="36"/>
      <c r="K57" s="19">
        <v>36487.919708316498</v>
      </c>
      <c r="L57" s="19">
        <v>37546.808036572496</v>
      </c>
      <c r="M57" s="19">
        <v>39210.275403946493</v>
      </c>
      <c r="N57" s="19">
        <v>41767.006009701159</v>
      </c>
      <c r="O57" s="34">
        <v>3.4383732547000001</v>
      </c>
      <c r="P57" s="34">
        <v>9.2388257003448437</v>
      </c>
      <c r="Q57" s="34">
        <v>6.3043393357411937</v>
      </c>
      <c r="R57" s="34">
        <v>12.493853294778745</v>
      </c>
      <c r="S57" s="34">
        <v>19.486830744233252</v>
      </c>
      <c r="T57" s="34">
        <v>9.0648607850662977</v>
      </c>
      <c r="U57" s="34">
        <v>37.068075448313763</v>
      </c>
      <c r="V57" s="34">
        <v>5.092489440304937</v>
      </c>
      <c r="W57" s="34">
        <v>40.052404391290032</v>
      </c>
      <c r="X57" s="34">
        <v>8.6188616313668476</v>
      </c>
      <c r="Y57" s="34">
        <v>0.30963605244558212</v>
      </c>
      <c r="Z57" s="34">
        <v>5.1934856768005577</v>
      </c>
    </row>
    <row r="58" spans="1:26" x14ac:dyDescent="0.35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19">
        <v>10242.748418461011</v>
      </c>
      <c r="H58" s="19">
        <v>8954.0965010100008</v>
      </c>
      <c r="I58" s="19">
        <v>10964.298896619999</v>
      </c>
      <c r="J58" s="36"/>
      <c r="K58" s="19">
        <v>5279.027831591</v>
      </c>
      <c r="L58" s="19">
        <v>6059.4553046099991</v>
      </c>
      <c r="M58" s="19">
        <v>6361.3903452199993</v>
      </c>
      <c r="N58" s="19">
        <v>6899.5617916200008</v>
      </c>
      <c r="O58" s="34">
        <v>17.966311701258775</v>
      </c>
      <c r="P58" s="34">
        <v>25.452751064837841</v>
      </c>
      <c r="Q58" s="34">
        <v>5.0567300158751882</v>
      </c>
      <c r="R58" s="34">
        <v>15.343108480661073</v>
      </c>
      <c r="S58" s="34">
        <v>28.321337796872381</v>
      </c>
      <c r="T58" s="34">
        <v>1.7923758952690605</v>
      </c>
      <c r="U58" s="34">
        <v>43.393788180671699</v>
      </c>
      <c r="V58" s="34">
        <v>16.251765354256076</v>
      </c>
      <c r="W58" s="34">
        <v>19.319582221102682</v>
      </c>
      <c r="X58" s="34">
        <v>-12.581114607173305</v>
      </c>
      <c r="Y58" s="34">
        <v>0.26671574381039842</v>
      </c>
      <c r="Z58" s="34">
        <v>22.450086341857634</v>
      </c>
    </row>
    <row r="59" spans="1:26" x14ac:dyDescent="0.35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19">
        <v>8001</v>
      </c>
      <c r="H59" s="19">
        <v>7573.817</v>
      </c>
      <c r="I59" s="19">
        <v>9069</v>
      </c>
      <c r="J59" s="36"/>
      <c r="K59" s="19">
        <v>7214</v>
      </c>
      <c r="L59" s="19">
        <v>7188</v>
      </c>
      <c r="M59" s="19">
        <v>7630</v>
      </c>
      <c r="N59" s="19">
        <v>8343</v>
      </c>
      <c r="O59" s="34">
        <v>-19.895150720838796</v>
      </c>
      <c r="P59" s="34">
        <v>-8.6659475008989517</v>
      </c>
      <c r="Q59" s="34">
        <v>-7.6318573371618514</v>
      </c>
      <c r="R59" s="34">
        <v>24.672774869109947</v>
      </c>
      <c r="S59" s="34">
        <v>-2.7529649255614408</v>
      </c>
      <c r="T59" s="34">
        <v>1.1522309711286205</v>
      </c>
      <c r="U59" s="34">
        <v>20.915822880459434</v>
      </c>
      <c r="V59" s="34">
        <v>3.8039388671216257</v>
      </c>
      <c r="W59" s="34">
        <v>23.917162958115192</v>
      </c>
      <c r="X59" s="34">
        <v>-5.3391201099862506</v>
      </c>
      <c r="Y59" s="34">
        <v>0.1901574803149606</v>
      </c>
      <c r="Z59" s="34">
        <v>19.741472496628852</v>
      </c>
    </row>
    <row r="60" spans="1:26" x14ac:dyDescent="0.35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19">
        <v>13138.895848919999</v>
      </c>
      <c r="H60" s="19">
        <v>12827.574962520001</v>
      </c>
      <c r="I60" s="19">
        <v>14318.591470659998</v>
      </c>
      <c r="J60" s="36"/>
      <c r="K60" s="19">
        <v>11210.819614991</v>
      </c>
      <c r="L60" s="19">
        <v>11434.75619354648</v>
      </c>
      <c r="M60" s="19">
        <v>11247.531071650003</v>
      </c>
      <c r="N60" s="19">
        <v>12777.13541338</v>
      </c>
      <c r="O60" s="34">
        <v>6.7523167841187837</v>
      </c>
      <c r="P60" s="34">
        <v>1.3986688482839238</v>
      </c>
      <c r="Q60" s="34">
        <v>15.730120481927701</v>
      </c>
      <c r="R60" s="34">
        <v>7.9024337978679027</v>
      </c>
      <c r="S60" s="34">
        <v>19.416475798717727</v>
      </c>
      <c r="T60" s="34">
        <v>15.436076674419109</v>
      </c>
      <c r="U60" s="34">
        <v>26.639959989590366</v>
      </c>
      <c r="V60" s="34">
        <v>-12.148018614100685</v>
      </c>
      <c r="W60" s="34">
        <v>6.834138107104204</v>
      </c>
      <c r="X60" s="34">
        <v>-2.3694600366711116</v>
      </c>
      <c r="Y60" s="34">
        <v>0.10518389350651147</v>
      </c>
      <c r="Z60" s="34">
        <v>11.623525978187565</v>
      </c>
    </row>
    <row r="61" spans="1:26" x14ac:dyDescent="0.35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19">
        <v>18857.685505609999</v>
      </c>
      <c r="H61" s="19">
        <v>17930.474978029968</v>
      </c>
      <c r="I61" s="19">
        <v>20181.168186569968</v>
      </c>
      <c r="J61" s="36"/>
      <c r="K61" s="19">
        <v>10469.549425469999</v>
      </c>
      <c r="L61" s="19">
        <v>11635.44083421</v>
      </c>
      <c r="M61" s="19">
        <v>12051.406456459999</v>
      </c>
      <c r="N61" s="19">
        <v>12513.561727439999</v>
      </c>
      <c r="O61" s="34">
        <v>22.691074192126017</v>
      </c>
      <c r="P61" s="34">
        <v>27.81313297626571</v>
      </c>
      <c r="Q61" s="34">
        <v>15.758316404526983</v>
      </c>
      <c r="R61" s="34">
        <v>8.1697230560834999</v>
      </c>
      <c r="S61" s="34">
        <v>31.914437026543396</v>
      </c>
      <c r="T61" s="34">
        <v>10.620941021406892</v>
      </c>
      <c r="U61" s="34">
        <v>47.635190044550882</v>
      </c>
      <c r="V61" s="34">
        <v>6.5846391779829316</v>
      </c>
      <c r="W61" s="34">
        <v>21.266569278623425</v>
      </c>
      <c r="X61" s="34">
        <v>-4.916884032794977</v>
      </c>
      <c r="Y61" s="34">
        <v>0.26179813459065482</v>
      </c>
      <c r="Z61" s="34">
        <v>12.552334566138112</v>
      </c>
    </row>
    <row r="62" spans="1:26" x14ac:dyDescent="0.35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19">
        <v>5069.6491740000001</v>
      </c>
      <c r="H62" s="19">
        <v>5593.7380600000006</v>
      </c>
      <c r="I62" s="19">
        <v>6713.7177169999995</v>
      </c>
      <c r="J62" s="36"/>
      <c r="K62" s="19">
        <v>2701</v>
      </c>
      <c r="L62" s="19">
        <v>2263</v>
      </c>
      <c r="M62" s="19">
        <v>2229</v>
      </c>
      <c r="N62" s="19">
        <v>2611</v>
      </c>
      <c r="O62" s="34">
        <v>52.400897397936298</v>
      </c>
      <c r="P62" s="34">
        <v>62.42435591727309</v>
      </c>
      <c r="Q62" s="34">
        <v>10.985636825698508</v>
      </c>
      <c r="R62" s="34">
        <v>24.841918002586461</v>
      </c>
      <c r="S62" s="34">
        <v>65.889278657298902</v>
      </c>
      <c r="T62" s="34">
        <v>16.415609214988724</v>
      </c>
      <c r="U62" s="34">
        <v>65.633085496908805</v>
      </c>
      <c r="V62" s="34">
        <v>2.6853922348593073</v>
      </c>
      <c r="W62" s="34">
        <v>64.66622633099206</v>
      </c>
      <c r="X62" s="34">
        <v>10.337774232738273</v>
      </c>
      <c r="Y62" s="34">
        <v>0.58308798204788914</v>
      </c>
      <c r="Z62" s="34">
        <v>20.022025432488675</v>
      </c>
    </row>
    <row r="63" spans="1:26" x14ac:dyDescent="0.35">
      <c r="J63" s="36"/>
      <c r="O63" s="34"/>
      <c r="P63" s="34"/>
      <c r="Q63" s="34"/>
      <c r="R63" s="34"/>
      <c r="U63" s="34"/>
      <c r="V63" s="34"/>
      <c r="W63" s="34"/>
      <c r="X63" s="34"/>
    </row>
    <row r="64" spans="1:26" x14ac:dyDescent="0.35">
      <c r="J64" s="36"/>
      <c r="O64" s="34"/>
      <c r="P64" s="34"/>
      <c r="Q64" s="34"/>
      <c r="R64" s="34"/>
      <c r="U64" s="34"/>
      <c r="V64" s="34"/>
      <c r="W64" s="34"/>
      <c r="X64" s="34"/>
    </row>
    <row r="65" spans="1:26" x14ac:dyDescent="0.35">
      <c r="J65" s="36"/>
      <c r="O65" s="39">
        <v>2022</v>
      </c>
      <c r="P65" s="39"/>
      <c r="Q65" s="39"/>
      <c r="R65" s="39"/>
      <c r="S65" s="40">
        <v>2023</v>
      </c>
      <c r="T65" s="41"/>
      <c r="U65" s="41"/>
      <c r="V65" s="41"/>
      <c r="W65" s="41"/>
      <c r="X65" s="41"/>
      <c r="Y65" s="41"/>
      <c r="Z65" s="41"/>
    </row>
    <row r="66" spans="1:26" ht="15.5" x14ac:dyDescent="0.3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G66" s="26" t="s">
        <v>19</v>
      </c>
      <c r="H66" s="26" t="s">
        <v>20</v>
      </c>
      <c r="I66" s="26" t="s">
        <v>21</v>
      </c>
      <c r="J66" s="36"/>
      <c r="K66" s="26" t="s">
        <v>18</v>
      </c>
      <c r="L66" s="26" t="s">
        <v>19</v>
      </c>
      <c r="M66" s="26" t="s">
        <v>20</v>
      </c>
      <c r="N66" s="26" t="s">
        <v>21</v>
      </c>
      <c r="O66" s="26" t="s">
        <v>22</v>
      </c>
      <c r="P66" s="26" t="s">
        <v>23</v>
      </c>
      <c r="Q66" s="26" t="s">
        <v>24</v>
      </c>
      <c r="R66" s="26" t="s">
        <v>25</v>
      </c>
      <c r="S66" s="26" t="s">
        <v>27</v>
      </c>
      <c r="T66" s="26" t="s">
        <v>26</v>
      </c>
      <c r="U66" s="26" t="s">
        <v>28</v>
      </c>
      <c r="V66" s="26" t="s">
        <v>29</v>
      </c>
      <c r="W66" s="26" t="s">
        <v>22</v>
      </c>
      <c r="X66" s="26" t="s">
        <v>24</v>
      </c>
      <c r="Y66" s="26" t="s">
        <v>23</v>
      </c>
      <c r="Z66" s="26" t="s">
        <v>25</v>
      </c>
    </row>
    <row r="67" spans="1:26" x14ac:dyDescent="0.35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0">
        <v>5909.8285688407323</v>
      </c>
      <c r="H67" s="30">
        <v>5731.5987673500222</v>
      </c>
      <c r="I67" s="30">
        <v>6432.2169180484489</v>
      </c>
      <c r="J67" s="36"/>
      <c r="K67" s="30">
        <v>6172.1890349599835</v>
      </c>
      <c r="L67" s="30">
        <v>5882.5717819000001</v>
      </c>
      <c r="M67" s="30">
        <v>5492.6358960800044</v>
      </c>
      <c r="N67" s="30">
        <v>5813.1928138031162</v>
      </c>
      <c r="O67" s="34">
        <v>-8.5327682342208</v>
      </c>
      <c r="P67" s="34">
        <v>-3.4842038486244564</v>
      </c>
      <c r="Q67" s="34">
        <v>-3.883912537986578</v>
      </c>
      <c r="R67" s="34">
        <v>11.677781805298126</v>
      </c>
      <c r="S67" s="34">
        <v>-1.7403838258975068</v>
      </c>
      <c r="T67" s="34">
        <v>4.2992752279339186</v>
      </c>
      <c r="U67" s="34">
        <v>13.064071549417179</v>
      </c>
      <c r="V67" s="34">
        <v>0.99048714395644222</v>
      </c>
      <c r="W67" s="34">
        <v>14.08523315883512</v>
      </c>
      <c r="X67" s="34">
        <v>-3.0158201615257951</v>
      </c>
      <c r="Y67" s="34">
        <v>0.14643003763866469</v>
      </c>
      <c r="Z67" s="34">
        <v>12.223782213952038</v>
      </c>
    </row>
    <row r="68" spans="1:26" x14ac:dyDescent="0.35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1">
        <v>826</v>
      </c>
      <c r="H68" s="31">
        <v>741</v>
      </c>
      <c r="I68" s="31">
        <v>884</v>
      </c>
      <c r="J68" s="36"/>
      <c r="K68" s="31">
        <v>673</v>
      </c>
      <c r="L68" s="31">
        <v>687</v>
      </c>
      <c r="M68" s="31">
        <v>640</v>
      </c>
      <c r="N68" s="31">
        <v>677</v>
      </c>
      <c r="O68" s="34">
        <v>0.93749999999999112</v>
      </c>
      <c r="P68" s="34">
        <v>10.044313146233375</v>
      </c>
      <c r="Q68" s="34">
        <v>4.870129870129869</v>
      </c>
      <c r="R68" s="34">
        <v>15.325077399380804</v>
      </c>
      <c r="S68" s="34">
        <v>15.562403697996929</v>
      </c>
      <c r="T68" s="34">
        <v>0.67114093959732557</v>
      </c>
      <c r="U68" s="34">
        <v>34.090909090909079</v>
      </c>
      <c r="V68" s="34">
        <v>10.133333333333328</v>
      </c>
      <c r="W68" s="34">
        <v>14.705882352941169</v>
      </c>
      <c r="X68" s="34">
        <v>-10.290556900726388</v>
      </c>
      <c r="Y68" s="34">
        <v>0.18657718120805367</v>
      </c>
      <c r="Z68" s="34">
        <v>19.298245614035082</v>
      </c>
    </row>
    <row r="69" spans="1:26" x14ac:dyDescent="0.35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1">
        <v>555.44841455834126</v>
      </c>
      <c r="H69" s="31">
        <v>537.36027272999991</v>
      </c>
      <c r="I69" s="31">
        <v>566.18224136845481</v>
      </c>
      <c r="J69" s="36"/>
      <c r="K69" s="31">
        <v>583.98354159999769</v>
      </c>
      <c r="L69" s="31">
        <v>570.80094850999706</v>
      </c>
      <c r="M69" s="31">
        <v>538.54479163000065</v>
      </c>
      <c r="N69" s="31">
        <v>547.04516894999301</v>
      </c>
      <c r="O69" s="34">
        <v>-0.80009172253975303</v>
      </c>
      <c r="P69" s="34">
        <v>8.7812870868069659</v>
      </c>
      <c r="Q69" s="34">
        <v>-2.1824720449903912</v>
      </c>
      <c r="R69" s="34">
        <v>11.389506381077563</v>
      </c>
      <c r="S69" s="34">
        <v>-6.6839248106935756</v>
      </c>
      <c r="T69" s="34">
        <v>-5.4417674332588151</v>
      </c>
      <c r="U69" s="34">
        <v>1.7014895829851939</v>
      </c>
      <c r="V69" s="34">
        <v>-1.2886695642054247</v>
      </c>
      <c r="W69" s="34">
        <v>0.58482276649491904</v>
      </c>
      <c r="X69" s="34">
        <v>-3.2564935562421127</v>
      </c>
      <c r="Y69" s="34">
        <v>-4.8565570270610481E-2</v>
      </c>
      <c r="Z69" s="34">
        <v>5.363621038084565</v>
      </c>
    </row>
    <row r="70" spans="1:26" x14ac:dyDescent="0.35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1">
        <v>828</v>
      </c>
      <c r="H70" s="31">
        <v>858</v>
      </c>
      <c r="I70" s="31">
        <v>934</v>
      </c>
      <c r="J70" s="36"/>
      <c r="K70" s="31">
        <v>869.47042385997611</v>
      </c>
      <c r="L70" s="31">
        <v>764.29791620999981</v>
      </c>
      <c r="M70" s="31">
        <v>741.77587516000108</v>
      </c>
      <c r="N70" s="31">
        <v>783.65426181004523</v>
      </c>
      <c r="O70" s="34">
        <v>-13.855381200936511</v>
      </c>
      <c r="P70" s="34">
        <v>-4.5497438791046507</v>
      </c>
      <c r="Q70" s="34">
        <v>1.9138755980861344</v>
      </c>
      <c r="R70" s="34">
        <v>17.057902973395933</v>
      </c>
      <c r="S70" s="34">
        <v>9.7579257540932431</v>
      </c>
      <c r="T70" s="34">
        <v>10.695187165775399</v>
      </c>
      <c r="U70" s="34">
        <v>32.057416267942585</v>
      </c>
      <c r="V70" s="34">
        <v>0</v>
      </c>
      <c r="W70" s="34">
        <v>34.272300469483575</v>
      </c>
      <c r="X70" s="34">
        <v>3.6231884057970953</v>
      </c>
      <c r="Y70" s="34">
        <v>0.24866310160427818</v>
      </c>
      <c r="Z70" s="34">
        <v>8.8578088578088696</v>
      </c>
    </row>
    <row r="71" spans="1:26" x14ac:dyDescent="0.35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1">
        <v>462</v>
      </c>
      <c r="H71" s="31">
        <v>420</v>
      </c>
      <c r="I71" s="31">
        <v>509.39532100000002</v>
      </c>
      <c r="J71" s="36"/>
      <c r="K71" s="31">
        <v>578</v>
      </c>
      <c r="L71" s="31">
        <v>508</v>
      </c>
      <c r="M71" s="31">
        <v>481</v>
      </c>
      <c r="N71" s="31">
        <v>479.8</v>
      </c>
      <c r="O71" s="34">
        <v>-6.4449064449064402</v>
      </c>
      <c r="P71" s="34">
        <v>-10.796165068778663</v>
      </c>
      <c r="Q71" s="34">
        <v>-3.0172413793103425</v>
      </c>
      <c r="R71" s="34">
        <v>-4.8888888888888875</v>
      </c>
      <c r="S71" s="34">
        <v>-10.377358490566035</v>
      </c>
      <c r="T71" s="34">
        <v>10.981308411214963</v>
      </c>
      <c r="U71" s="34">
        <v>-0.43103448275861878</v>
      </c>
      <c r="V71" s="34">
        <v>-2.7368421052631597</v>
      </c>
      <c r="W71" s="34">
        <v>-6.6666666666666652</v>
      </c>
      <c r="X71" s="34">
        <v>-9.0909090909090935</v>
      </c>
      <c r="Y71" s="34">
        <v>0.19017598364485977</v>
      </c>
      <c r="Z71" s="34">
        <v>21.284600238095241</v>
      </c>
    </row>
    <row r="72" spans="1:26" x14ac:dyDescent="0.35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1">
        <v>690.17324862240139</v>
      </c>
      <c r="H72" s="31">
        <v>674.55</v>
      </c>
      <c r="I72" s="31">
        <v>800.06</v>
      </c>
      <c r="J72" s="36"/>
      <c r="K72" s="31">
        <v>874.23757906000014</v>
      </c>
      <c r="L72" s="31">
        <v>729.81824028000005</v>
      </c>
      <c r="M72" s="31">
        <v>624.03276477999998</v>
      </c>
      <c r="N72" s="31">
        <v>729.08407329307511</v>
      </c>
      <c r="O72" s="34">
        <v>-4.5213152360879523</v>
      </c>
      <c r="P72" s="34">
        <v>-10.735814907178764</v>
      </c>
      <c r="Q72" s="34">
        <v>-4.1175862254226203</v>
      </c>
      <c r="R72" s="34">
        <v>9.2297740008194786</v>
      </c>
      <c r="S72" s="34">
        <v>-8.0199744451790789</v>
      </c>
      <c r="T72" s="34">
        <v>2.3504407516977466</v>
      </c>
      <c r="U72" s="34">
        <v>11.066544334012264</v>
      </c>
      <c r="V72" s="34">
        <v>3.6128330923722585</v>
      </c>
      <c r="W72" s="34">
        <v>13.214049790494077</v>
      </c>
      <c r="X72" s="34">
        <v>-2.2636705571515203</v>
      </c>
      <c r="Y72" s="34">
        <v>0.22932779758015709</v>
      </c>
      <c r="Z72" s="34">
        <v>18.606478393002735</v>
      </c>
    </row>
    <row r="73" spans="1:26" x14ac:dyDescent="0.35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1">
        <v>1012.0557241999982</v>
      </c>
      <c r="H73" s="31">
        <v>1121.0463504000131</v>
      </c>
      <c r="I73" s="31">
        <v>1069.7393607000035</v>
      </c>
      <c r="J73" s="36"/>
      <c r="K73" s="31">
        <v>1070.7215355900094</v>
      </c>
      <c r="L73" s="31">
        <v>1041.4567106000038</v>
      </c>
      <c r="M73" s="31">
        <v>979.7077303400024</v>
      </c>
      <c r="N73" s="31">
        <v>996.73035200000413</v>
      </c>
      <c r="O73" s="34">
        <v>-15.624940989990399</v>
      </c>
      <c r="P73" s="34">
        <v>-4.5044745863240259</v>
      </c>
      <c r="Q73" s="34">
        <v>-1.0879851345043545</v>
      </c>
      <c r="R73" s="34">
        <v>15.146324977188819</v>
      </c>
      <c r="S73" s="34">
        <v>1.7551930303232544</v>
      </c>
      <c r="T73" s="34">
        <v>5.5373655966313606</v>
      </c>
      <c r="U73" s="34">
        <v>21.099639368581368</v>
      </c>
      <c r="V73" s="34">
        <v>0.74824055170772397</v>
      </c>
      <c r="W73" s="34">
        <v>35.616628921858151</v>
      </c>
      <c r="X73" s="34">
        <v>10.769231732389928</v>
      </c>
      <c r="Y73" s="34">
        <v>0.1238730829328536</v>
      </c>
      <c r="Z73" s="34">
        <v>-4.5767054753536378</v>
      </c>
    </row>
    <row r="74" spans="1:26" x14ac:dyDescent="0.35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1">
        <v>313.74541059999285</v>
      </c>
      <c r="H74" s="31">
        <v>262.55586030001228</v>
      </c>
      <c r="I74" s="31">
        <v>337.84459469999297</v>
      </c>
      <c r="J74" s="36"/>
      <c r="K74" s="31">
        <v>207.46732500000002</v>
      </c>
      <c r="L74" s="31">
        <v>226.05698999999998</v>
      </c>
      <c r="M74" s="31">
        <v>239.92248199999986</v>
      </c>
      <c r="N74" s="31">
        <v>269.70322499999804</v>
      </c>
      <c r="O74" s="34">
        <v>7.6026890635691569</v>
      </c>
      <c r="P74" s="34">
        <v>28.456050720206647</v>
      </c>
      <c r="Q74" s="34">
        <v>-3.4851320822040788</v>
      </c>
      <c r="R74" s="34">
        <v>34.198182827950554</v>
      </c>
      <c r="S74" s="34">
        <v>14.404379850702043</v>
      </c>
      <c r="T74" s="34">
        <v>-2.1359478765857531</v>
      </c>
      <c r="U74" s="34">
        <v>17.294468619864901</v>
      </c>
      <c r="V74" s="34">
        <v>-7.4634119792321822</v>
      </c>
      <c r="W74" s="34">
        <v>1.7015673354395355</v>
      </c>
      <c r="X74" s="34">
        <v>-16.315633175984289</v>
      </c>
      <c r="Y74" s="34">
        <v>-2.4839122616466036E-2</v>
      </c>
      <c r="Z74" s="34">
        <v>28.675320487591183</v>
      </c>
    </row>
    <row r="75" spans="1:26" x14ac:dyDescent="0.35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1">
        <v>260.17</v>
      </c>
      <c r="H75" s="31">
        <v>243.59699999999998</v>
      </c>
      <c r="I75" s="31">
        <v>242.22</v>
      </c>
      <c r="J75" s="36"/>
      <c r="K75" s="31">
        <v>411</v>
      </c>
      <c r="L75" s="31">
        <v>453</v>
      </c>
      <c r="M75" s="31">
        <v>429</v>
      </c>
      <c r="N75" s="31">
        <v>464</v>
      </c>
      <c r="O75" s="34">
        <v>-39.860139860139867</v>
      </c>
      <c r="P75" s="34">
        <v>-46.019396551724135</v>
      </c>
      <c r="Q75" s="34">
        <v>-40.552995391705068</v>
      </c>
      <c r="R75" s="34">
        <v>-2.9186046511627928</v>
      </c>
      <c r="S75" s="34">
        <v>-44.194080338266382</v>
      </c>
      <c r="T75" s="34">
        <v>5.3866730546572317</v>
      </c>
      <c r="U75" s="34">
        <v>-40.052995391705068</v>
      </c>
      <c r="V75" s="34">
        <v>-1.4365704154385761</v>
      </c>
      <c r="W75" s="34">
        <v>-5.5825581395348873</v>
      </c>
      <c r="X75" s="34">
        <v>-6.370065726255925</v>
      </c>
      <c r="Y75" s="34">
        <v>-3.2938076416337281E-2</v>
      </c>
      <c r="Z75" s="34">
        <v>-0.56527789751104063</v>
      </c>
    </row>
    <row r="76" spans="1:26" x14ac:dyDescent="0.35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1">
        <v>342.54003501</v>
      </c>
      <c r="H76" s="31">
        <v>287.80834500000003</v>
      </c>
      <c r="I76" s="31">
        <v>361.87505752000004</v>
      </c>
      <c r="J76" s="36"/>
      <c r="K76" s="31">
        <v>364.52443415000005</v>
      </c>
      <c r="L76" s="31">
        <v>372.23410257000006</v>
      </c>
      <c r="M76" s="31">
        <v>322.78234468999995</v>
      </c>
      <c r="N76" s="31">
        <v>371.475394340001</v>
      </c>
      <c r="O76" s="34">
        <v>-6.1286947738727449</v>
      </c>
      <c r="P76" s="34">
        <v>-8.0001535048645493</v>
      </c>
      <c r="Q76" s="34">
        <v>-2.2580645161290325</v>
      </c>
      <c r="R76" s="34">
        <v>12.791020646864681</v>
      </c>
      <c r="S76" s="34">
        <v>-13.556044557115211</v>
      </c>
      <c r="T76" s="34">
        <v>4.5147987299451131</v>
      </c>
      <c r="U76" s="34">
        <v>10.496785487096783</v>
      </c>
      <c r="V76" s="34">
        <v>-4.1004886805301899</v>
      </c>
      <c r="W76" s="34">
        <v>-5.0137475247524659</v>
      </c>
      <c r="X76" s="34">
        <v>-15.978187778372288</v>
      </c>
      <c r="Y76" s="34">
        <v>5.8867198539932497E-2</v>
      </c>
      <c r="Z76" s="34">
        <v>25.734734175272102</v>
      </c>
    </row>
    <row r="77" spans="1:26" x14ac:dyDescent="0.35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1">
        <v>447.01295484999901</v>
      </c>
      <c r="H77" s="31">
        <v>432.10088591999698</v>
      </c>
      <c r="I77" s="31">
        <v>473.77990675999797</v>
      </c>
      <c r="J77" s="36"/>
      <c r="K77" s="31">
        <v>416.7841957</v>
      </c>
      <c r="L77" s="31">
        <v>426.90687373000003</v>
      </c>
      <c r="M77" s="31">
        <v>397.86990747999994</v>
      </c>
      <c r="N77" s="31">
        <v>396.70033840999997</v>
      </c>
      <c r="O77" s="34">
        <v>1.9720933783848649</v>
      </c>
      <c r="P77" s="34">
        <v>8.7724423753914529</v>
      </c>
      <c r="Q77" s="34">
        <v>7.6157855653813389</v>
      </c>
      <c r="R77" s="34">
        <v>6.3552721690166347</v>
      </c>
      <c r="S77" s="34">
        <v>17.407322116160607</v>
      </c>
      <c r="T77" s="34">
        <v>7.6309055963011962</v>
      </c>
      <c r="U77" s="34">
        <v>18.569683857158694</v>
      </c>
      <c r="V77" s="34">
        <v>-3.7497948324306085</v>
      </c>
      <c r="W77" s="34">
        <v>6.5032176568080136</v>
      </c>
      <c r="X77" s="34">
        <v>-3.3359366363343912</v>
      </c>
      <c r="Y77" s="34">
        <v>9.7981915100113115E-2</v>
      </c>
      <c r="Z77" s="34">
        <v>9.64566891624421</v>
      </c>
    </row>
    <row r="78" spans="1:26" x14ac:dyDescent="0.35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1">
        <v>172.68278100000001</v>
      </c>
      <c r="H78" s="31">
        <v>153.58005299999999</v>
      </c>
      <c r="I78" s="31">
        <v>253.12043599999998</v>
      </c>
      <c r="J78" s="36"/>
      <c r="K78" s="31">
        <v>123</v>
      </c>
      <c r="L78" s="31">
        <v>103</v>
      </c>
      <c r="M78" s="31">
        <v>98</v>
      </c>
      <c r="N78" s="31">
        <v>98</v>
      </c>
      <c r="O78" s="34">
        <v>9.591324489795916</v>
      </c>
      <c r="P78" s="34">
        <v>24.229751020408163</v>
      </c>
      <c r="Q78" s="34">
        <v>-16.225746957625109</v>
      </c>
      <c r="R78" s="34">
        <v>13.357285897183612</v>
      </c>
      <c r="S78" s="34">
        <v>8.7192638575215309</v>
      </c>
      <c r="T78" s="34">
        <v>15.727804398230006</v>
      </c>
      <c r="U78" s="34">
        <v>34.696821316194693</v>
      </c>
      <c r="V78" s="34">
        <v>22.563069778145707</v>
      </c>
      <c r="W78" s="34">
        <v>42.998855543998914</v>
      </c>
      <c r="X78" s="34">
        <v>-11.062323579326661</v>
      </c>
      <c r="Y78" s="34">
        <v>1.0791006748555976</v>
      </c>
      <c r="Z78" s="34">
        <v>64.813353723741713</v>
      </c>
    </row>
    <row r="79" spans="1:26" x14ac:dyDescent="0.35">
      <c r="Q79" s="33"/>
    </row>
  </sheetData>
  <mergeCells count="10">
    <mergeCell ref="O1:R1"/>
    <mergeCell ref="O17:R17"/>
    <mergeCell ref="O33:R33"/>
    <mergeCell ref="O49:R49"/>
    <mergeCell ref="O65:R65"/>
    <mergeCell ref="S1:Z1"/>
    <mergeCell ref="S17:Z17"/>
    <mergeCell ref="S33:Z33"/>
    <mergeCell ref="S49:Z49"/>
    <mergeCell ref="S65:Z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</vt:lpstr>
      <vt:lpstr>grt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2022-09-10T13:00:49Z</dcterms:created>
  <dcterms:modified xsi:type="dcterms:W3CDTF">2024-03-25T11:04:23Z</dcterms:modified>
</cp:coreProperties>
</file>